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00" yWindow="135" windowWidth="20595" windowHeight="11535"/>
  </bookViews>
  <sheets>
    <sheet name="Ark1" sheetId="1" r:id="rId1"/>
    <sheet name="Ark2" sheetId="2" r:id="rId2"/>
    <sheet name="Ark3" sheetId="3" r:id="rId3"/>
  </sheets>
  <definedNames>
    <definedName name="pivot_laea" localSheetId="0">'Ark1'!$A$15:$O$443</definedName>
  </definedNames>
  <calcPr calcId="125725"/>
</workbook>
</file>

<file path=xl/calcChain.xml><?xml version="1.0" encoding="utf-8"?>
<calcChain xmlns="http://schemas.openxmlformats.org/spreadsheetml/2006/main">
  <c r="C17" i="1"/>
  <c r="C33"/>
  <c r="C49"/>
  <c r="C65"/>
  <c r="D17"/>
  <c r="D18"/>
  <c r="D19"/>
  <c r="C20"/>
  <c r="D21"/>
  <c r="D22"/>
  <c r="D23"/>
  <c r="C24"/>
  <c r="D25"/>
  <c r="D26"/>
  <c r="D27"/>
  <c r="C28"/>
  <c r="D29"/>
  <c r="D30"/>
  <c r="D31"/>
  <c r="C32"/>
  <c r="D33"/>
  <c r="D34"/>
  <c r="D35"/>
  <c r="C36"/>
  <c r="D37"/>
  <c r="D38"/>
  <c r="D39"/>
  <c r="C40"/>
  <c r="D41"/>
  <c r="D42"/>
  <c r="D43"/>
  <c r="C44"/>
  <c r="D45"/>
  <c r="D46"/>
  <c r="D47"/>
  <c r="C48"/>
  <c r="D49"/>
  <c r="D50"/>
  <c r="D51"/>
  <c r="C52"/>
  <c r="D53"/>
  <c r="D54"/>
  <c r="D55"/>
  <c r="C56"/>
  <c r="D57"/>
  <c r="D58"/>
  <c r="D59"/>
  <c r="C60"/>
  <c r="D61"/>
  <c r="D62"/>
  <c r="D63"/>
  <c r="C64"/>
  <c r="D65"/>
  <c r="D66"/>
  <c r="D67"/>
  <c r="C68"/>
  <c r="D69"/>
  <c r="D70"/>
  <c r="D71"/>
  <c r="C72"/>
  <c r="D73"/>
  <c r="D74"/>
  <c r="D75"/>
  <c r="C76"/>
  <c r="D77"/>
  <c r="D78"/>
  <c r="D79"/>
  <c r="C80"/>
  <c r="D81"/>
  <c r="D82"/>
  <c r="D83"/>
  <c r="C84"/>
  <c r="D85"/>
  <c r="D86"/>
  <c r="D87"/>
  <c r="C88"/>
  <c r="D89"/>
  <c r="D90"/>
  <c r="D91"/>
  <c r="C92"/>
  <c r="D93"/>
  <c r="D94"/>
  <c r="D95"/>
  <c r="C96"/>
  <c r="D97"/>
  <c r="D98"/>
  <c r="D99"/>
  <c r="C100"/>
  <c r="D101"/>
  <c r="D102"/>
  <c r="D103"/>
  <c r="C104"/>
  <c r="D105"/>
  <c r="D106"/>
  <c r="D107"/>
  <c r="C108"/>
  <c r="D109"/>
  <c r="D110"/>
  <c r="D111"/>
  <c r="C112"/>
  <c r="D113"/>
  <c r="D114"/>
  <c r="D115"/>
  <c r="C116"/>
  <c r="D117"/>
  <c r="D118"/>
  <c r="D119"/>
  <c r="C120"/>
  <c r="D121"/>
  <c r="D122"/>
  <c r="D123"/>
  <c r="C124"/>
  <c r="D125"/>
  <c r="D126"/>
  <c r="D127"/>
  <c r="C128"/>
  <c r="D129"/>
  <c r="D130"/>
  <c r="D131"/>
  <c r="C132"/>
  <c r="D133"/>
  <c r="D134"/>
  <c r="D135"/>
  <c r="C136"/>
  <c r="D137"/>
  <c r="D138"/>
  <c r="D139"/>
  <c r="C140"/>
  <c r="D141"/>
  <c r="D142"/>
  <c r="D143"/>
  <c r="C144"/>
  <c r="D145"/>
  <c r="D146"/>
  <c r="D147"/>
  <c r="C148"/>
  <c r="D149"/>
  <c r="D150"/>
  <c r="D151"/>
  <c r="C152"/>
  <c r="D153"/>
  <c r="D154"/>
  <c r="D155"/>
  <c r="C156"/>
  <c r="D157"/>
  <c r="D158"/>
  <c r="D159"/>
  <c r="C160"/>
  <c r="D161"/>
  <c r="D162"/>
  <c r="D163"/>
  <c r="C164"/>
  <c r="D165"/>
  <c r="D166"/>
  <c r="D167"/>
  <c r="C168"/>
  <c r="D169"/>
  <c r="D170"/>
  <c r="D171"/>
  <c r="C172"/>
  <c r="D173"/>
  <c r="D174"/>
  <c r="D175"/>
  <c r="C176"/>
  <c r="D177"/>
  <c r="D178"/>
  <c r="D179"/>
  <c r="C180"/>
  <c r="D181"/>
  <c r="D182"/>
  <c r="D183"/>
  <c r="C184"/>
  <c r="D185"/>
  <c r="D186"/>
  <c r="D187"/>
  <c r="C188"/>
  <c r="D189"/>
  <c r="D190"/>
  <c r="D191"/>
  <c r="C192"/>
  <c r="D193"/>
  <c r="D194"/>
  <c r="D195"/>
  <c r="C196"/>
  <c r="D197"/>
  <c r="D198"/>
  <c r="D199"/>
  <c r="C200"/>
  <c r="D201"/>
  <c r="D202"/>
  <c r="D203"/>
  <c r="C204"/>
  <c r="D205"/>
  <c r="D206"/>
  <c r="D207"/>
  <c r="C208"/>
  <c r="D209"/>
  <c r="D210"/>
  <c r="D211"/>
  <c r="C212"/>
  <c r="D213"/>
  <c r="D214"/>
  <c r="D215"/>
  <c r="C216"/>
  <c r="D217"/>
  <c r="D218"/>
  <c r="D219"/>
  <c r="C220"/>
  <c r="D221"/>
  <c r="D222"/>
  <c r="D223"/>
  <c r="C224"/>
  <c r="D225"/>
  <c r="D226"/>
  <c r="D227"/>
  <c r="C228"/>
  <c r="D229"/>
  <c r="D230"/>
  <c r="D231"/>
  <c r="C232"/>
  <c r="D233"/>
  <c r="D234"/>
  <c r="D235"/>
  <c r="C236"/>
  <c r="D237"/>
  <c r="D238"/>
  <c r="D239"/>
  <c r="C240"/>
  <c r="D241"/>
  <c r="D242"/>
  <c r="D243"/>
  <c r="C244"/>
  <c r="D245"/>
  <c r="D246"/>
  <c r="D247"/>
  <c r="C248"/>
  <c r="D249"/>
  <c r="D250"/>
  <c r="D251"/>
  <c r="C252"/>
  <c r="D253"/>
  <c r="D254"/>
  <c r="D255"/>
  <c r="C256"/>
  <c r="D257"/>
  <c r="D258"/>
  <c r="D259"/>
  <c r="C260"/>
  <c r="D261"/>
  <c r="D262"/>
  <c r="D263"/>
  <c r="C264"/>
  <c r="D265"/>
  <c r="D266"/>
  <c r="D267"/>
  <c r="C268"/>
  <c r="D269"/>
  <c r="D270"/>
  <c r="D271"/>
  <c r="C272"/>
  <c r="D273"/>
  <c r="D274"/>
  <c r="D275"/>
  <c r="C276"/>
  <c r="D277"/>
  <c r="D278"/>
  <c r="D279"/>
  <c r="C280"/>
  <c r="D281"/>
  <c r="D282"/>
  <c r="D283"/>
  <c r="C284"/>
  <c r="D285"/>
  <c r="D286"/>
  <c r="D287"/>
  <c r="C288"/>
  <c r="D289"/>
  <c r="D290"/>
  <c r="D291"/>
  <c r="C292"/>
  <c r="D293"/>
  <c r="D294"/>
  <c r="D295"/>
  <c r="C296"/>
  <c r="D297"/>
  <c r="D298"/>
  <c r="D299"/>
  <c r="C300"/>
  <c r="D301"/>
  <c r="D302"/>
  <c r="D303"/>
  <c r="C304"/>
  <c r="D305"/>
  <c r="D306"/>
  <c r="D307"/>
  <c r="C308"/>
  <c r="D309"/>
  <c r="D310"/>
  <c r="D311"/>
  <c r="C312"/>
  <c r="D313"/>
  <c r="D314"/>
  <c r="D315"/>
  <c r="C316"/>
  <c r="D317"/>
  <c r="D318"/>
  <c r="D319"/>
  <c r="C320"/>
  <c r="D321"/>
  <c r="D322"/>
  <c r="D323"/>
  <c r="C324"/>
  <c r="D325"/>
  <c r="D326"/>
  <c r="D327"/>
  <c r="C328"/>
  <c r="D329"/>
  <c r="D330"/>
  <c r="D331"/>
  <c r="C332"/>
  <c r="D333"/>
  <c r="D334"/>
  <c r="D335"/>
  <c r="C336"/>
  <c r="D337"/>
  <c r="D338"/>
  <c r="D339"/>
  <c r="C340"/>
  <c r="D341"/>
  <c r="D342"/>
  <c r="D343"/>
  <c r="C344"/>
  <c r="D345"/>
  <c r="D346"/>
  <c r="D347"/>
  <c r="C348"/>
  <c r="D349"/>
  <c r="D350"/>
  <c r="D351"/>
  <c r="C352"/>
  <c r="D353"/>
  <c r="D354"/>
  <c r="D355"/>
  <c r="C356"/>
  <c r="D357"/>
  <c r="D358"/>
  <c r="D359"/>
  <c r="C360"/>
  <c r="D361"/>
  <c r="D362"/>
  <c r="D363"/>
  <c r="C364"/>
  <c r="D365"/>
  <c r="D366"/>
  <c r="D367"/>
  <c r="C368"/>
  <c r="D369"/>
  <c r="D370"/>
  <c r="D371"/>
  <c r="C372"/>
  <c r="D373"/>
  <c r="D374"/>
  <c r="D375"/>
  <c r="C376"/>
  <c r="D377"/>
  <c r="D378"/>
  <c r="D379"/>
  <c r="C380"/>
  <c r="D381"/>
  <c r="D382"/>
  <c r="D383"/>
  <c r="C384"/>
  <c r="D385"/>
  <c r="D386"/>
  <c r="D387"/>
  <c r="C388"/>
  <c r="D389"/>
  <c r="D390"/>
  <c r="D391"/>
  <c r="C392"/>
  <c r="D393"/>
  <c r="D394"/>
  <c r="D395"/>
  <c r="C396"/>
  <c r="D397"/>
  <c r="D398"/>
  <c r="D399"/>
  <c r="C400"/>
  <c r="D401"/>
  <c r="D402"/>
  <c r="D403"/>
  <c r="C404"/>
  <c r="D405"/>
  <c r="D406"/>
  <c r="D407"/>
  <c r="C408"/>
  <c r="D409"/>
  <c r="D410"/>
  <c r="D411"/>
  <c r="C412"/>
  <c r="D413"/>
  <c r="D414"/>
  <c r="D415"/>
  <c r="C416"/>
  <c r="D417"/>
  <c r="D418"/>
  <c r="D419"/>
  <c r="C420"/>
  <c r="D421"/>
  <c r="D422"/>
  <c r="D423"/>
  <c r="C424"/>
  <c r="D425"/>
  <c r="D426"/>
  <c r="D427"/>
  <c r="C428"/>
  <c r="D429"/>
  <c r="D430"/>
  <c r="D431"/>
  <c r="C432"/>
  <c r="D433"/>
  <c r="D434"/>
  <c r="D435"/>
  <c r="C436"/>
  <c r="D437"/>
  <c r="D438"/>
  <c r="D439"/>
  <c r="C440"/>
  <c r="D441"/>
  <c r="D442"/>
  <c r="D443"/>
  <c r="C16"/>
  <c r="N444"/>
  <c r="J444"/>
  <c r="E444"/>
  <c r="L444"/>
  <c r="H444"/>
  <c r="K444"/>
  <c r="G444"/>
  <c r="F444"/>
  <c r="C429" l="1"/>
  <c r="C413"/>
  <c r="C397"/>
  <c r="C381"/>
  <c r="C365"/>
  <c r="C349"/>
  <c r="C333"/>
  <c r="C317"/>
  <c r="C301"/>
  <c r="C285"/>
  <c r="C269"/>
  <c r="C253"/>
  <c r="C237"/>
  <c r="C221"/>
  <c r="C205"/>
  <c r="C189"/>
  <c r="C173"/>
  <c r="C157"/>
  <c r="C141"/>
  <c r="C125"/>
  <c r="C109"/>
  <c r="C93"/>
  <c r="C77"/>
  <c r="C61"/>
  <c r="C45"/>
  <c r="C29"/>
  <c r="C433"/>
  <c r="C417"/>
  <c r="C401"/>
  <c r="C385"/>
  <c r="C369"/>
  <c r="C353"/>
  <c r="C337"/>
  <c r="C321"/>
  <c r="C305"/>
  <c r="C289"/>
  <c r="C273"/>
  <c r="C257"/>
  <c r="C241"/>
  <c r="C225"/>
  <c r="C209"/>
  <c r="C193"/>
  <c r="C177"/>
  <c r="C161"/>
  <c r="C145"/>
  <c r="C129"/>
  <c r="C113"/>
  <c r="C97"/>
  <c r="C81"/>
  <c r="C437"/>
  <c r="C421"/>
  <c r="C405"/>
  <c r="C389"/>
  <c r="C373"/>
  <c r="C357"/>
  <c r="C341"/>
  <c r="C325"/>
  <c r="C309"/>
  <c r="C293"/>
  <c r="C277"/>
  <c r="C261"/>
  <c r="C245"/>
  <c r="C229"/>
  <c r="C213"/>
  <c r="C197"/>
  <c r="C181"/>
  <c r="C165"/>
  <c r="C149"/>
  <c r="C133"/>
  <c r="C117"/>
  <c r="C101"/>
  <c r="C85"/>
  <c r="C69"/>
  <c r="C53"/>
  <c r="C37"/>
  <c r="C21"/>
  <c r="C441"/>
  <c r="C425"/>
  <c r="C409"/>
  <c r="C393"/>
  <c r="C377"/>
  <c r="C361"/>
  <c r="C345"/>
  <c r="C329"/>
  <c r="C313"/>
  <c r="C297"/>
  <c r="C281"/>
  <c r="C265"/>
  <c r="C249"/>
  <c r="C233"/>
  <c r="C217"/>
  <c r="C201"/>
  <c r="C185"/>
  <c r="C169"/>
  <c r="C153"/>
  <c r="C137"/>
  <c r="C121"/>
  <c r="C105"/>
  <c r="C89"/>
  <c r="C73"/>
  <c r="C57"/>
  <c r="C41"/>
  <c r="C25"/>
  <c r="D16"/>
  <c r="D432"/>
  <c r="D420"/>
  <c r="D408"/>
  <c r="D396"/>
  <c r="D384"/>
  <c r="D372"/>
  <c r="D360"/>
  <c r="D348"/>
  <c r="D336"/>
  <c r="D324"/>
  <c r="D312"/>
  <c r="D300"/>
  <c r="D292"/>
  <c r="D280"/>
  <c r="D268"/>
  <c r="D256"/>
  <c r="D244"/>
  <c r="D232"/>
  <c r="D220"/>
  <c r="D208"/>
  <c r="D196"/>
  <c r="D184"/>
  <c r="D172"/>
  <c r="D160"/>
  <c r="D148"/>
  <c r="D136"/>
  <c r="D124"/>
  <c r="D112"/>
  <c r="D100"/>
  <c r="D88"/>
  <c r="D76"/>
  <c r="D64"/>
  <c r="D52"/>
  <c r="D40"/>
  <c r="D28"/>
  <c r="C442"/>
  <c r="C438"/>
  <c r="C434"/>
  <c r="C430"/>
  <c r="C426"/>
  <c r="C422"/>
  <c r="C418"/>
  <c r="C414"/>
  <c r="C410"/>
  <c r="C406"/>
  <c r="C402"/>
  <c r="C398"/>
  <c r="C394"/>
  <c r="C390"/>
  <c r="C386"/>
  <c r="C382"/>
  <c r="C378"/>
  <c r="C374"/>
  <c r="C370"/>
  <c r="C366"/>
  <c r="C362"/>
  <c r="C358"/>
  <c r="C354"/>
  <c r="C350"/>
  <c r="C346"/>
  <c r="C342"/>
  <c r="C338"/>
  <c r="C334"/>
  <c r="C330"/>
  <c r="C326"/>
  <c r="C322"/>
  <c r="C318"/>
  <c r="C314"/>
  <c r="C310"/>
  <c r="C306"/>
  <c r="C302"/>
  <c r="C298"/>
  <c r="C294"/>
  <c r="C290"/>
  <c r="C286"/>
  <c r="C282"/>
  <c r="C278"/>
  <c r="C274"/>
  <c r="C270"/>
  <c r="C266"/>
  <c r="C262"/>
  <c r="C258"/>
  <c r="C254"/>
  <c r="C250"/>
  <c r="C246"/>
  <c r="C242"/>
  <c r="C238"/>
  <c r="C234"/>
  <c r="C230"/>
  <c r="C226"/>
  <c r="C222"/>
  <c r="C218"/>
  <c r="C214"/>
  <c r="C210"/>
  <c r="C206"/>
  <c r="C202"/>
  <c r="C198"/>
  <c r="C194"/>
  <c r="C190"/>
  <c r="C186"/>
  <c r="C182"/>
  <c r="C178"/>
  <c r="C174"/>
  <c r="C170"/>
  <c r="C166"/>
  <c r="C162"/>
  <c r="C158"/>
  <c r="C154"/>
  <c r="C150"/>
  <c r="C146"/>
  <c r="C142"/>
  <c r="C138"/>
  <c r="C134"/>
  <c r="C130"/>
  <c r="C126"/>
  <c r="C122"/>
  <c r="C118"/>
  <c r="C114"/>
  <c r="C110"/>
  <c r="C106"/>
  <c r="C102"/>
  <c r="C98"/>
  <c r="C94"/>
  <c r="C90"/>
  <c r="C86"/>
  <c r="C82"/>
  <c r="C78"/>
  <c r="C74"/>
  <c r="C70"/>
  <c r="C66"/>
  <c r="C62"/>
  <c r="C58"/>
  <c r="C54"/>
  <c r="C50"/>
  <c r="C46"/>
  <c r="C42"/>
  <c r="C38"/>
  <c r="C34"/>
  <c r="C30"/>
  <c r="C26"/>
  <c r="C22"/>
  <c r="C18"/>
  <c r="D436"/>
  <c r="D424"/>
  <c r="D412"/>
  <c r="D400"/>
  <c r="D388"/>
  <c r="D376"/>
  <c r="D364"/>
  <c r="D352"/>
  <c r="D340"/>
  <c r="D328"/>
  <c r="D316"/>
  <c r="D304"/>
  <c r="D288"/>
  <c r="D276"/>
  <c r="D264"/>
  <c r="D252"/>
  <c r="D240"/>
  <c r="D228"/>
  <c r="D216"/>
  <c r="D204"/>
  <c r="D192"/>
  <c r="D180"/>
  <c r="D168"/>
  <c r="D156"/>
  <c r="D144"/>
  <c r="D132"/>
  <c r="D120"/>
  <c r="D108"/>
  <c r="D96"/>
  <c r="D84"/>
  <c r="D72"/>
  <c r="D60"/>
  <c r="D48"/>
  <c r="D36"/>
  <c r="D24"/>
  <c r="C443"/>
  <c r="C439"/>
  <c r="C435"/>
  <c r="C431"/>
  <c r="C427"/>
  <c r="C423"/>
  <c r="C419"/>
  <c r="C415"/>
  <c r="C411"/>
  <c r="C407"/>
  <c r="C403"/>
  <c r="C399"/>
  <c r="C395"/>
  <c r="C391"/>
  <c r="C387"/>
  <c r="C383"/>
  <c r="C379"/>
  <c r="C375"/>
  <c r="C371"/>
  <c r="C367"/>
  <c r="C363"/>
  <c r="C359"/>
  <c r="C355"/>
  <c r="C351"/>
  <c r="C347"/>
  <c r="C343"/>
  <c r="C339"/>
  <c r="C335"/>
  <c r="C331"/>
  <c r="C327"/>
  <c r="C323"/>
  <c r="C319"/>
  <c r="C315"/>
  <c r="C311"/>
  <c r="C307"/>
  <c r="C303"/>
  <c r="C299"/>
  <c r="C295"/>
  <c r="C291"/>
  <c r="C287"/>
  <c r="C283"/>
  <c r="C279"/>
  <c r="C275"/>
  <c r="C271"/>
  <c r="C267"/>
  <c r="C263"/>
  <c r="C259"/>
  <c r="C255"/>
  <c r="C251"/>
  <c r="C247"/>
  <c r="C243"/>
  <c r="C239"/>
  <c r="C235"/>
  <c r="C231"/>
  <c r="C227"/>
  <c r="C223"/>
  <c r="C219"/>
  <c r="C215"/>
  <c r="C211"/>
  <c r="C207"/>
  <c r="C203"/>
  <c r="C199"/>
  <c r="C195"/>
  <c r="C191"/>
  <c r="C187"/>
  <c r="C183"/>
  <c r="C179"/>
  <c r="C175"/>
  <c r="C171"/>
  <c r="C167"/>
  <c r="C163"/>
  <c r="C159"/>
  <c r="C155"/>
  <c r="C151"/>
  <c r="C147"/>
  <c r="C143"/>
  <c r="C139"/>
  <c r="C135"/>
  <c r="C131"/>
  <c r="C127"/>
  <c r="C123"/>
  <c r="C119"/>
  <c r="C115"/>
  <c r="C111"/>
  <c r="C107"/>
  <c r="C103"/>
  <c r="C99"/>
  <c r="C95"/>
  <c r="C91"/>
  <c r="C87"/>
  <c r="C83"/>
  <c r="C79"/>
  <c r="C75"/>
  <c r="C71"/>
  <c r="C67"/>
  <c r="C63"/>
  <c r="C59"/>
  <c r="C55"/>
  <c r="C51"/>
  <c r="C47"/>
  <c r="C43"/>
  <c r="C39"/>
  <c r="C35"/>
  <c r="C31"/>
  <c r="C27"/>
  <c r="C23"/>
  <c r="C19"/>
  <c r="D440"/>
  <c r="D428"/>
  <c r="D416"/>
  <c r="D404"/>
  <c r="D392"/>
  <c r="D380"/>
  <c r="D368"/>
  <c r="D356"/>
  <c r="D344"/>
  <c r="D332"/>
  <c r="D320"/>
  <c r="D308"/>
  <c r="D296"/>
  <c r="D284"/>
  <c r="D272"/>
  <c r="D260"/>
  <c r="D248"/>
  <c r="D236"/>
  <c r="D224"/>
  <c r="D212"/>
  <c r="D200"/>
  <c r="D188"/>
  <c r="D176"/>
  <c r="D164"/>
  <c r="D152"/>
  <c r="D140"/>
  <c r="D128"/>
  <c r="D116"/>
  <c r="D104"/>
  <c r="D92"/>
  <c r="D80"/>
  <c r="D68"/>
  <c r="D56"/>
  <c r="D44"/>
  <c r="D32"/>
  <c r="D20"/>
  <c r="D444" l="1"/>
  <c r="C444"/>
</calcChain>
</file>

<file path=xl/connections.xml><?xml version="1.0" encoding="utf-8"?>
<connections xmlns="http://schemas.openxmlformats.org/spreadsheetml/2006/main">
  <connection id="1" name="pivot_laea" type="6" refreshedVersion="3" background="1" saveData="1">
    <textPr codePage="65001" sourceFile="C:\mist\arealstatistikk\pivot_laea.txt" decimal="," thousands=" " tab="0" semicolon="1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<sst xmlns="http://schemas.openxmlformats.org/spreadsheetml/2006/main" count="452" uniqueCount="446">
  <si>
    <t>Industriområde</t>
  </si>
  <si>
    <t>Innsjø</t>
  </si>
  <si>
    <t>Myr</t>
  </si>
  <si>
    <t>Skog</t>
  </si>
  <si>
    <t>Halden</t>
  </si>
  <si>
    <t>Moss</t>
  </si>
  <si>
    <t>Sarpsborg</t>
  </si>
  <si>
    <t>Fredrikstad</t>
  </si>
  <si>
    <t>Hvaler</t>
  </si>
  <si>
    <t>Aremark</t>
  </si>
  <si>
    <t>Marker</t>
  </si>
  <si>
    <t>Rømskog</t>
  </si>
  <si>
    <t>Trøgstad</t>
  </si>
  <si>
    <t>Spydeberg</t>
  </si>
  <si>
    <t>Askim</t>
  </si>
  <si>
    <t>Eidsberg</t>
  </si>
  <si>
    <t>Skiptvet</t>
  </si>
  <si>
    <t>Rakkestad</t>
  </si>
  <si>
    <t>Råde</t>
  </si>
  <si>
    <t>Rygge</t>
  </si>
  <si>
    <t>Våler</t>
  </si>
  <si>
    <t>Hobøl</t>
  </si>
  <si>
    <t>Vestby</t>
  </si>
  <si>
    <t>Ski</t>
  </si>
  <si>
    <t>Ås</t>
  </si>
  <si>
    <t>Frogn</t>
  </si>
  <si>
    <t>Nesodden</t>
  </si>
  <si>
    <t>Oppegård</t>
  </si>
  <si>
    <t>Bærum</t>
  </si>
  <si>
    <t>Asker</t>
  </si>
  <si>
    <t>Aurskog-Høland</t>
  </si>
  <si>
    <t>Sørum</t>
  </si>
  <si>
    <t>Fet</t>
  </si>
  <si>
    <t>Rælingen</t>
  </si>
  <si>
    <t>Enebakk</t>
  </si>
  <si>
    <t>Lørenskog</t>
  </si>
  <si>
    <t>Skedsmo</t>
  </si>
  <si>
    <t>Nittedal</t>
  </si>
  <si>
    <t>Gjerdrum</t>
  </si>
  <si>
    <t>Ullensaker</t>
  </si>
  <si>
    <t>Nes</t>
  </si>
  <si>
    <t>Eidsvoll</t>
  </si>
  <si>
    <t>Nannestad</t>
  </si>
  <si>
    <t>Hurdal</t>
  </si>
  <si>
    <t>Oslo</t>
  </si>
  <si>
    <t>Kongsvinger</t>
  </si>
  <si>
    <t>Hamar</t>
  </si>
  <si>
    <t>Ringsaker</t>
  </si>
  <si>
    <t>Løten</t>
  </si>
  <si>
    <t>Stange</t>
  </si>
  <si>
    <t>Nord-Odal</t>
  </si>
  <si>
    <t>Sør-Odal</t>
  </si>
  <si>
    <t>Eidskog</t>
  </si>
  <si>
    <t>Grue</t>
  </si>
  <si>
    <t>Åsnes</t>
  </si>
  <si>
    <t>Elverum</t>
  </si>
  <si>
    <t>Trysil</t>
  </si>
  <si>
    <t>Åmot</t>
  </si>
  <si>
    <t>Stor-Elvdal</t>
  </si>
  <si>
    <t>Rendalen</t>
  </si>
  <si>
    <t>Engerdal</t>
  </si>
  <si>
    <t>Tolga</t>
  </si>
  <si>
    <t>Tynset</t>
  </si>
  <si>
    <t>Alvdal</t>
  </si>
  <si>
    <t>Folldal</t>
  </si>
  <si>
    <t>Os</t>
  </si>
  <si>
    <t>Lillehammer</t>
  </si>
  <si>
    <t>Gjøvik</t>
  </si>
  <si>
    <t>Dovre</t>
  </si>
  <si>
    <t>Lesja</t>
  </si>
  <si>
    <t>Skjåk</t>
  </si>
  <si>
    <t>Lom</t>
  </si>
  <si>
    <t>Vågå</t>
  </si>
  <si>
    <t>Nord-Fron</t>
  </si>
  <si>
    <t>Sel</t>
  </si>
  <si>
    <t>Sør-Fron</t>
  </si>
  <si>
    <t>Ringebu</t>
  </si>
  <si>
    <t>Øyer</t>
  </si>
  <si>
    <t>Gausdal</t>
  </si>
  <si>
    <t>Østre Toten</t>
  </si>
  <si>
    <t>Vestre Toten</t>
  </si>
  <si>
    <t>Jevnaker</t>
  </si>
  <si>
    <t>Lunner</t>
  </si>
  <si>
    <t>Gran</t>
  </si>
  <si>
    <t>Søndre Land</t>
  </si>
  <si>
    <t>Nordre Land</t>
  </si>
  <si>
    <t>Sør-Aurdal</t>
  </si>
  <si>
    <t>Etnedal</t>
  </si>
  <si>
    <t>Nord-Aurdal</t>
  </si>
  <si>
    <t>Vestre Slidre</t>
  </si>
  <si>
    <t>Øystre Slidre</t>
  </si>
  <si>
    <t>Vang</t>
  </si>
  <si>
    <t>Drammen</t>
  </si>
  <si>
    <t>Kongsberg</t>
  </si>
  <si>
    <t>Ringerike</t>
  </si>
  <si>
    <t>Hole</t>
  </si>
  <si>
    <t>Flå</t>
  </si>
  <si>
    <t>Gol</t>
  </si>
  <si>
    <t>Hemsedal</t>
  </si>
  <si>
    <t>Ål</t>
  </si>
  <si>
    <t>Hol</t>
  </si>
  <si>
    <t>Sigdal</t>
  </si>
  <si>
    <t>Krødsherad</t>
  </si>
  <si>
    <t>Modum</t>
  </si>
  <si>
    <t>Øvre Eiker</t>
  </si>
  <si>
    <t>Nedre Eiker</t>
  </si>
  <si>
    <t>Lier</t>
  </si>
  <si>
    <t>Røyken</t>
  </si>
  <si>
    <t>Hurum</t>
  </si>
  <si>
    <t>Flesberg</t>
  </si>
  <si>
    <t>Rollag</t>
  </si>
  <si>
    <t>Nore og Uvdal</t>
  </si>
  <si>
    <t>Horten</t>
  </si>
  <si>
    <t>Holmestrand</t>
  </si>
  <si>
    <t>Tønsberg</t>
  </si>
  <si>
    <t>Sandefjord</t>
  </si>
  <si>
    <t>Larvik</t>
  </si>
  <si>
    <t>Svelvik</t>
  </si>
  <si>
    <t>Sande</t>
  </si>
  <si>
    <t>Hof</t>
  </si>
  <si>
    <t>Re</t>
  </si>
  <si>
    <t>Andebu</t>
  </si>
  <si>
    <t>Stokke</t>
  </si>
  <si>
    <t>Nøtterøy</t>
  </si>
  <si>
    <t>Tjøme</t>
  </si>
  <si>
    <t>Lardal</t>
  </si>
  <si>
    <t>Porsgrunn</t>
  </si>
  <si>
    <t>Skien</t>
  </si>
  <si>
    <t>Notodden</t>
  </si>
  <si>
    <t>Siljan</t>
  </si>
  <si>
    <t>Bamble</t>
  </si>
  <si>
    <t>Kragerø</t>
  </si>
  <si>
    <t>Drangedal</t>
  </si>
  <si>
    <t>Nome</t>
  </si>
  <si>
    <t>Bø</t>
  </si>
  <si>
    <t>Sauherad</t>
  </si>
  <si>
    <t>Tinn</t>
  </si>
  <si>
    <t>Hjartdal</t>
  </si>
  <si>
    <t>Seljord</t>
  </si>
  <si>
    <t>Kviteseid</t>
  </si>
  <si>
    <t>Nissedal</t>
  </si>
  <si>
    <t>Fyresdal</t>
  </si>
  <si>
    <t>Tokke</t>
  </si>
  <si>
    <t>Vinje</t>
  </si>
  <si>
    <t>Risør</t>
  </si>
  <si>
    <t>Grimstad</t>
  </si>
  <si>
    <t>Arendal</t>
  </si>
  <si>
    <t>Gjerstad</t>
  </si>
  <si>
    <t>Vegårshei</t>
  </si>
  <si>
    <t>Tvedestrand</t>
  </si>
  <si>
    <t>Froland</t>
  </si>
  <si>
    <t>Lillesand</t>
  </si>
  <si>
    <t>Birkenes</t>
  </si>
  <si>
    <t>Åmli</t>
  </si>
  <si>
    <t>Iveland</t>
  </si>
  <si>
    <t>Evje og Hornnes</t>
  </si>
  <si>
    <t>Bygland</t>
  </si>
  <si>
    <t>Valle</t>
  </si>
  <si>
    <t>Bykle</t>
  </si>
  <si>
    <t>Kristiansand</t>
  </si>
  <si>
    <t>Mandal</t>
  </si>
  <si>
    <t>Farsund</t>
  </si>
  <si>
    <t>Flekkefjord</t>
  </si>
  <si>
    <t>Vennesla</t>
  </si>
  <si>
    <t>Songdalen</t>
  </si>
  <si>
    <t>Søgne</t>
  </si>
  <si>
    <t>Marnardal</t>
  </si>
  <si>
    <t>Åseral</t>
  </si>
  <si>
    <t>Audnedal</t>
  </si>
  <si>
    <t>Lindesnes</t>
  </si>
  <si>
    <t>Lyngdal</t>
  </si>
  <si>
    <t>Hægebostad</t>
  </si>
  <si>
    <t>Kvinesdal</t>
  </si>
  <si>
    <t>Sirdal</t>
  </si>
  <si>
    <t>Eigersund</t>
  </si>
  <si>
    <t>Sandnes</t>
  </si>
  <si>
    <t>Stavanger</t>
  </si>
  <si>
    <t>Haugesund</t>
  </si>
  <si>
    <t>Sokndal</t>
  </si>
  <si>
    <t>Lund</t>
  </si>
  <si>
    <t>Bjerkreim</t>
  </si>
  <si>
    <t>Hå</t>
  </si>
  <si>
    <t>Klepp</t>
  </si>
  <si>
    <t>Time</t>
  </si>
  <si>
    <t>Gjesdal</t>
  </si>
  <si>
    <t>Sola</t>
  </si>
  <si>
    <t>Randaberg</t>
  </si>
  <si>
    <t>Forsand</t>
  </si>
  <si>
    <t>Strand</t>
  </si>
  <si>
    <t>Hjelmeland</t>
  </si>
  <si>
    <t>Suldal</t>
  </si>
  <si>
    <t>Sauda</t>
  </si>
  <si>
    <t>Finnøy</t>
  </si>
  <si>
    <t>Rennesøy</t>
  </si>
  <si>
    <t>Kvitsøy</t>
  </si>
  <si>
    <t>Bokn</t>
  </si>
  <si>
    <t>Tysvær</t>
  </si>
  <si>
    <t>Karmøy</t>
  </si>
  <si>
    <t>Utsira</t>
  </si>
  <si>
    <t>Vindafjord</t>
  </si>
  <si>
    <t>Bergen</t>
  </si>
  <si>
    <t>Etne</t>
  </si>
  <si>
    <t>Sveio</t>
  </si>
  <si>
    <t>Bømlo</t>
  </si>
  <si>
    <t>Stord</t>
  </si>
  <si>
    <t>Fitjar</t>
  </si>
  <si>
    <t>Tysnes</t>
  </si>
  <si>
    <t>Kvinnherad</t>
  </si>
  <si>
    <t>Jondal</t>
  </si>
  <si>
    <t>Odda</t>
  </si>
  <si>
    <t>Ullensvang</t>
  </si>
  <si>
    <t>Eidfjord</t>
  </si>
  <si>
    <t>Ulvik</t>
  </si>
  <si>
    <t>Granvin</t>
  </si>
  <si>
    <t>Voss</t>
  </si>
  <si>
    <t>Kvam</t>
  </si>
  <si>
    <t>Fusa</t>
  </si>
  <si>
    <t>Samnanger</t>
  </si>
  <si>
    <t>Austevoll</t>
  </si>
  <si>
    <t>Sund</t>
  </si>
  <si>
    <t>Fjell</t>
  </si>
  <si>
    <t>Askøy</t>
  </si>
  <si>
    <t>Vaksdal</t>
  </si>
  <si>
    <t>Modalen</t>
  </si>
  <si>
    <t>Osterøy</t>
  </si>
  <si>
    <t>Meland</t>
  </si>
  <si>
    <t>Øygarden</t>
  </si>
  <si>
    <t>Radøy</t>
  </si>
  <si>
    <t>Lindås</t>
  </si>
  <si>
    <t>Austrheim</t>
  </si>
  <si>
    <t>Fedje</t>
  </si>
  <si>
    <t>Masfjorden</t>
  </si>
  <si>
    <t>Flora</t>
  </si>
  <si>
    <t>Gulen</t>
  </si>
  <si>
    <t>Solund</t>
  </si>
  <si>
    <t>Hyllestad</t>
  </si>
  <si>
    <t>Høyanger</t>
  </si>
  <si>
    <t>Vik</t>
  </si>
  <si>
    <t>Balestrand</t>
  </si>
  <si>
    <t>Leikanger</t>
  </si>
  <si>
    <t>Sogndal</t>
  </si>
  <si>
    <t>Aurland</t>
  </si>
  <si>
    <t>Lærdal</t>
  </si>
  <si>
    <t>Årdal</t>
  </si>
  <si>
    <t>Luster</t>
  </si>
  <si>
    <t>Askvoll</t>
  </si>
  <si>
    <t>Fjaler</t>
  </si>
  <si>
    <t>Gaular</t>
  </si>
  <si>
    <t>Jølster</t>
  </si>
  <si>
    <t>Førde</t>
  </si>
  <si>
    <t>Naustdal</t>
  </si>
  <si>
    <t>Bremanger</t>
  </si>
  <si>
    <t>Vågsøy</t>
  </si>
  <si>
    <t>Selje</t>
  </si>
  <si>
    <t>Eid</t>
  </si>
  <si>
    <t>Hornindal</t>
  </si>
  <si>
    <t>Gloppen</t>
  </si>
  <si>
    <t>Stryn</t>
  </si>
  <si>
    <t>Molde</t>
  </si>
  <si>
    <t>Ålesund</t>
  </si>
  <si>
    <t>Kristiansund</t>
  </si>
  <si>
    <t>Vanylven</t>
  </si>
  <si>
    <t>Herøy</t>
  </si>
  <si>
    <t>Ulstein</t>
  </si>
  <si>
    <t>Hareid</t>
  </si>
  <si>
    <t>Volda</t>
  </si>
  <si>
    <t>Ørsta</t>
  </si>
  <si>
    <t>Ørskog</t>
  </si>
  <si>
    <t>Norddal</t>
  </si>
  <si>
    <t>Stranda</t>
  </si>
  <si>
    <t>Stordal</t>
  </si>
  <si>
    <t>Sykkylven</t>
  </si>
  <si>
    <t>Skodje</t>
  </si>
  <si>
    <t>Sula</t>
  </si>
  <si>
    <t>Giske</t>
  </si>
  <si>
    <t>Haram</t>
  </si>
  <si>
    <t>Vestnes</t>
  </si>
  <si>
    <t>Rauma</t>
  </si>
  <si>
    <t>Nesset</t>
  </si>
  <si>
    <t>Midsund</t>
  </si>
  <si>
    <t>Sandøy</t>
  </si>
  <si>
    <t>Aukra</t>
  </si>
  <si>
    <t>Fræna</t>
  </si>
  <si>
    <t>Eide</t>
  </si>
  <si>
    <t>Averøy</t>
  </si>
  <si>
    <t>Gjemnes</t>
  </si>
  <si>
    <t>Tingvoll</t>
  </si>
  <si>
    <t>Sunndal</t>
  </si>
  <si>
    <t>Surnadal</t>
  </si>
  <si>
    <t>Rindal</t>
  </si>
  <si>
    <t>Halsa</t>
  </si>
  <si>
    <t>Smøla</t>
  </si>
  <si>
    <t>Aure</t>
  </si>
  <si>
    <t>Trondheim</t>
  </si>
  <si>
    <t>Hemne</t>
  </si>
  <si>
    <t>Snillfjord</t>
  </si>
  <si>
    <t>Hitra</t>
  </si>
  <si>
    <t>Frøya</t>
  </si>
  <si>
    <t>Ørland</t>
  </si>
  <si>
    <t>Agdenes</t>
  </si>
  <si>
    <t>Rissa</t>
  </si>
  <si>
    <t>Bjugn</t>
  </si>
  <si>
    <t>Åfjord</t>
  </si>
  <si>
    <t>Roan</t>
  </si>
  <si>
    <t>Osen</t>
  </si>
  <si>
    <t>Oppdal</t>
  </si>
  <si>
    <t>Rennebu</t>
  </si>
  <si>
    <t>Meldal</t>
  </si>
  <si>
    <t>Orkdal</t>
  </si>
  <si>
    <t>Røros</t>
  </si>
  <si>
    <t>Holtålen</t>
  </si>
  <si>
    <t>Midtre Gauldal</t>
  </si>
  <si>
    <t>Melhus</t>
  </si>
  <si>
    <t>Skaun</t>
  </si>
  <si>
    <t>Klæbu</t>
  </si>
  <si>
    <t>Malvik</t>
  </si>
  <si>
    <t>Selbu</t>
  </si>
  <si>
    <t>Tydal</t>
  </si>
  <si>
    <t>Steinkjer</t>
  </si>
  <si>
    <t>Namsos</t>
  </si>
  <si>
    <t>Meråker</t>
  </si>
  <si>
    <t>Stjørdal</t>
  </si>
  <si>
    <t>Frosta</t>
  </si>
  <si>
    <t>Leksvik</t>
  </si>
  <si>
    <t>Levanger</t>
  </si>
  <si>
    <t>Verdal</t>
  </si>
  <si>
    <t>Verran</t>
  </si>
  <si>
    <t>Namdalseid</t>
  </si>
  <si>
    <t>Snåsa</t>
  </si>
  <si>
    <t>Lierne</t>
  </si>
  <si>
    <t>Røyrvik</t>
  </si>
  <si>
    <t>Namsskogan</t>
  </si>
  <si>
    <t>Grong</t>
  </si>
  <si>
    <t>Høylandet</t>
  </si>
  <si>
    <t>Overhalla</t>
  </si>
  <si>
    <t>Fosnes</t>
  </si>
  <si>
    <t>Flatanger</t>
  </si>
  <si>
    <t>Vikna</t>
  </si>
  <si>
    <t>Nærøy</t>
  </si>
  <si>
    <t>Leka</t>
  </si>
  <si>
    <t>Inderøy</t>
  </si>
  <si>
    <t>Bodø</t>
  </si>
  <si>
    <t>Narvik</t>
  </si>
  <si>
    <t>Bindal</t>
  </si>
  <si>
    <t>Sømna</t>
  </si>
  <si>
    <t>Brønnøy</t>
  </si>
  <si>
    <t>Vega</t>
  </si>
  <si>
    <t>Vevelstad</t>
  </si>
  <si>
    <t>Alstahaug</t>
  </si>
  <si>
    <t>Leirfjord</t>
  </si>
  <si>
    <t>Vefsn</t>
  </si>
  <si>
    <t>Grane</t>
  </si>
  <si>
    <t>Hattfjelldal</t>
  </si>
  <si>
    <t>Dønna</t>
  </si>
  <si>
    <t>Nesna</t>
  </si>
  <si>
    <t>Hemnes</t>
  </si>
  <si>
    <t>Rana</t>
  </si>
  <si>
    <t>Lurøy</t>
  </si>
  <si>
    <t>Træna</t>
  </si>
  <si>
    <t>Rødøy</t>
  </si>
  <si>
    <t>Meløy</t>
  </si>
  <si>
    <t>Gildeskål</t>
  </si>
  <si>
    <t>Beiarn</t>
  </si>
  <si>
    <t>Saltdal</t>
  </si>
  <si>
    <t>Fauske</t>
  </si>
  <si>
    <t>Sørfold</t>
  </si>
  <si>
    <t>Steigen</t>
  </si>
  <si>
    <t>Hamarøy</t>
  </si>
  <si>
    <t>Tysfjord</t>
  </si>
  <si>
    <t>Lødingen</t>
  </si>
  <si>
    <t>Tjeldsund</t>
  </si>
  <si>
    <t>Evenes</t>
  </si>
  <si>
    <t>Ballangen</t>
  </si>
  <si>
    <t>Røst</t>
  </si>
  <si>
    <t>Værøy</t>
  </si>
  <si>
    <t>Flakstad</t>
  </si>
  <si>
    <t>Vestvågøy</t>
  </si>
  <si>
    <t>Vågan</t>
  </si>
  <si>
    <t>Hadsel</t>
  </si>
  <si>
    <t>Øksnes</t>
  </si>
  <si>
    <t>Sortland</t>
  </si>
  <si>
    <t>Andøy</t>
  </si>
  <si>
    <t>Moskenes</t>
  </si>
  <si>
    <t>Tromsø</t>
  </si>
  <si>
    <t>Harstad</t>
  </si>
  <si>
    <t>Kvæfjord</t>
  </si>
  <si>
    <t>Skånland</t>
  </si>
  <si>
    <t>Ibestad</t>
  </si>
  <si>
    <t>Gratangen</t>
  </si>
  <si>
    <t>Lavangen</t>
  </si>
  <si>
    <t>Bardu</t>
  </si>
  <si>
    <t>Salangen</t>
  </si>
  <si>
    <t>Målselv</t>
  </si>
  <si>
    <t>Sørreisa</t>
  </si>
  <si>
    <t>Dyrøy</t>
  </si>
  <si>
    <t>Tranøy</t>
  </si>
  <si>
    <t>Torsken</t>
  </si>
  <si>
    <t>Berg</t>
  </si>
  <si>
    <t>Lenvik</t>
  </si>
  <si>
    <t>Balsfjord</t>
  </si>
  <si>
    <t>Karlsøy</t>
  </si>
  <si>
    <t>Lyngen</t>
  </si>
  <si>
    <t>Storfjord</t>
  </si>
  <si>
    <t>Skjervøy</t>
  </si>
  <si>
    <t>Nordreisa</t>
  </si>
  <si>
    <t>Kvænangen</t>
  </si>
  <si>
    <t>Vardø</t>
  </si>
  <si>
    <t>Vadsø</t>
  </si>
  <si>
    <t>Hammerfest</t>
  </si>
  <si>
    <t>Alta</t>
  </si>
  <si>
    <t>Loppa</t>
  </si>
  <si>
    <t>Hasvik</t>
  </si>
  <si>
    <t>Kvalsund</t>
  </si>
  <si>
    <t>Måsøy</t>
  </si>
  <si>
    <t>Nordkapp</t>
  </si>
  <si>
    <t>Lebesby</t>
  </si>
  <si>
    <t>Gamvik</t>
  </si>
  <si>
    <t>Berlevåg</t>
  </si>
  <si>
    <t>Båtsfjord</t>
  </si>
  <si>
    <t>Sør-Varanger</t>
  </si>
  <si>
    <t>Totalt</t>
  </si>
  <si>
    <t>Gáivuotna - Kåfjord</t>
  </si>
  <si>
    <t>Guovdageaidnu - Kautokeino</t>
  </si>
  <si>
    <t>Porsanger - Porsàngu - Porsanki</t>
  </si>
  <si>
    <t>Kárásjohka - Karasjok</t>
  </si>
  <si>
    <t>Deatnu - Tana</t>
  </si>
  <si>
    <t>Unjárga - Nesseby</t>
  </si>
  <si>
    <t>Kommunenummer</t>
  </si>
  <si>
    <t>Kommunenavn</t>
  </si>
  <si>
    <t>Totalt areal inkl. territorial-farvann</t>
  </si>
  <si>
    <t>Fastland og øyer</t>
  </si>
  <si>
    <t>Snø, is og bre</t>
  </si>
  <si>
    <t>Elv med tørrfall</t>
  </si>
  <si>
    <t>By- og tett-bebyggelse</t>
  </si>
  <si>
    <t>Annet</t>
  </si>
  <si>
    <r>
      <t xml:space="preserve"> - km</t>
    </r>
    <r>
      <rPr>
        <b/>
        <sz val="20"/>
        <rFont val="Arial"/>
        <family val="2"/>
      </rPr>
      <t>²</t>
    </r>
    <r>
      <rPr>
        <b/>
        <sz val="18"/>
        <rFont val="Arial"/>
        <family val="2"/>
      </rPr>
      <t xml:space="preserve"> pr. kommune</t>
    </r>
  </si>
  <si>
    <t>Arealstatistikk for Norge 2013</t>
  </si>
  <si>
    <t>og kartdatabasen for  administrative grenser 'ABAS' pr. 1.1. 2013.</t>
  </si>
  <si>
    <t>Havflate (territorial-farvann)</t>
  </si>
  <si>
    <t>Åpent område</t>
  </si>
  <si>
    <t>Dyrket mark</t>
  </si>
  <si>
    <t>Sports- og idrettsplass, Steinbrudd, Steintipp, Park, Rullebane, Golfbane og Gravplass</t>
  </si>
  <si>
    <t>Produsert av Kartverket, Landdivisjonen</t>
  </si>
  <si>
    <t>Arealmåling er basert på den topografiske kartdatabasen 'N50 Kartdata'.</t>
  </si>
  <si>
    <t xml:space="preserve">Kolonnen 'Annet' er summen av de mindre eller ufullstendig kartlagte arealene:  </t>
  </si>
  <si>
    <t>Referanse ved bruk: Kartverket 2013: Arealstatistikk for Norge 2013.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</si>
</sst>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2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2" fontId="1" fillId="2" borderId="0" xfId="0" applyNumberFormat="1" applyFont="1" applyFill="1"/>
    <xf numFmtId="0" fontId="0" fillId="0" borderId="0" xfId="0" applyFill="1" applyAlignment="1">
      <alignment wrapText="1"/>
    </xf>
    <xf numFmtId="2" fontId="1" fillId="3" borderId="0" xfId="0" applyNumberFormat="1" applyFont="1" applyFill="1" applyAlignment="1">
      <alignment wrapText="1"/>
    </xf>
    <xf numFmtId="1" fontId="0" fillId="0" borderId="0" xfId="0" applyNumberFormat="1"/>
    <xf numFmtId="1" fontId="2" fillId="0" borderId="0" xfId="0" applyNumberFormat="1" applyFont="1" applyBorder="1" applyAlignment="1">
      <alignment horizontal="left"/>
    </xf>
    <xf numFmtId="1" fontId="2" fillId="0" borderId="0" xfId="0" applyNumberFormat="1" applyFont="1"/>
    <xf numFmtId="1" fontId="4" fillId="0" borderId="0" xfId="0" applyNumberFormat="1" applyFont="1" applyBorder="1" applyAlignment="1" applyProtection="1">
      <alignment horizontal="left"/>
      <protection locked="0"/>
    </xf>
    <xf numFmtId="1" fontId="4" fillId="0" borderId="0" xfId="0" applyNumberFormat="1" applyFont="1" applyBorder="1" applyAlignment="1">
      <alignment horizontal="left"/>
    </xf>
    <xf numFmtId="1" fontId="1" fillId="3" borderId="0" xfId="0" applyNumberFormat="1" applyFont="1" applyFill="1" applyAlignment="1">
      <alignment wrapText="1"/>
    </xf>
    <xf numFmtId="1" fontId="1" fillId="2" borderId="0" xfId="0" applyNumberFormat="1" applyFont="1" applyFill="1"/>
    <xf numFmtId="2" fontId="0" fillId="0" borderId="0" xfId="0" applyNumberFormat="1" applyFill="1"/>
    <xf numFmtId="2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571501</xdr:colOff>
      <xdr:row>1</xdr:row>
      <xdr:rowOff>28575</xdr:rowOff>
    </xdr:from>
    <xdr:to>
      <xdr:col>7</xdr:col>
      <xdr:colOff>143402</xdr:colOff>
      <xdr:row>3</xdr:row>
      <xdr:rowOff>57150</xdr:rowOff>
    </xdr:to>
    <xdr:pic>
      <xdr:nvPicPr>
        <xdr:cNvPr id="1025" name="Picture 1" descr="Adobe System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72051" y="219075"/>
          <a:ext cx="819676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queryTables/queryTable1.xml><?xml version="1.0" encoding="utf-8"?>
<queryTable xmlns="http://schemas.openxmlformats.org/spreadsheetml/2006/main" name="pivot_laea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448"/>
  <sheetViews>
    <sheetView tabSelected="1" workbookViewId="0">
      <pane ySplit="15" topLeftCell="A431" activePane="bottomLeft" state="frozen"/>
      <selection activeCell="P1" sqref="P1"/>
      <selection pane="bottomLeft" activeCell="A447" sqref="A447"/>
    </sheetView>
  </sheetViews>
  <sheetFormatPr baseColWidth="10" defaultRowHeight="15"/>
  <cols>
    <col min="1" max="1" width="10.85546875" style="6" customWidth="1"/>
    <col min="2" max="2" width="21.5703125" style="1" customWidth="1"/>
    <col min="3" max="4" width="11.7109375" style="13" customWidth="1"/>
    <col min="5" max="5" width="10.140625" style="1" customWidth="1"/>
    <col min="6" max="6" width="10.7109375" style="1" customWidth="1"/>
    <col min="7" max="7" width="8" style="1" customWidth="1"/>
    <col min="8" max="8" width="9.85546875" style="1" customWidth="1"/>
    <col min="9" max="9" width="10.5703125" style="1" customWidth="1"/>
    <col min="10" max="11" width="10.85546875" style="1" customWidth="1"/>
    <col min="12" max="12" width="7.7109375" style="1" customWidth="1"/>
    <col min="13" max="13" width="11" style="1" customWidth="1"/>
    <col min="14" max="14" width="8.140625" style="1" customWidth="1"/>
    <col min="15" max="15" width="7.42578125" style="1" customWidth="1"/>
  </cols>
  <sheetData>
    <row r="2" spans="1:15" ht="23.25">
      <c r="A2" s="7" t="s">
        <v>436</v>
      </c>
    </row>
    <row r="3" spans="1:15" ht="26.25">
      <c r="A3" s="8" t="s">
        <v>435</v>
      </c>
    </row>
    <row r="5" spans="1:15">
      <c r="A5" s="9" t="s">
        <v>442</v>
      </c>
    </row>
    <row r="7" spans="1:15">
      <c r="A7" s="10" t="s">
        <v>443</v>
      </c>
    </row>
    <row r="8" spans="1:15">
      <c r="A8" s="10" t="s">
        <v>437</v>
      </c>
    </row>
    <row r="10" spans="1:15">
      <c r="A10" s="9" t="s">
        <v>445</v>
      </c>
    </row>
    <row r="11" spans="1:15" ht="11.25" customHeight="1"/>
    <row r="12" spans="1:15" ht="13.5" hidden="1" customHeight="1"/>
    <row r="13" spans="1:15" ht="13.5" hidden="1" customHeight="1"/>
    <row r="14" spans="1:15" hidden="1"/>
    <row r="15" spans="1:15" s="4" customFormat="1" ht="66.75" customHeight="1">
      <c r="A15" s="11" t="s">
        <v>427</v>
      </c>
      <c r="B15" s="5" t="s">
        <v>428</v>
      </c>
      <c r="C15" s="5" t="s">
        <v>429</v>
      </c>
      <c r="D15" s="5" t="s">
        <v>430</v>
      </c>
      <c r="E15" s="5" t="s">
        <v>438</v>
      </c>
      <c r="F15" s="5" t="s">
        <v>439</v>
      </c>
      <c r="G15" s="5" t="s">
        <v>431</v>
      </c>
      <c r="H15" s="5" t="s">
        <v>1</v>
      </c>
      <c r="I15" s="5" t="s">
        <v>432</v>
      </c>
      <c r="J15" s="5" t="s">
        <v>2</v>
      </c>
      <c r="K15" s="5" t="s">
        <v>3</v>
      </c>
      <c r="L15" s="5" t="s">
        <v>440</v>
      </c>
      <c r="M15" s="5" t="s">
        <v>433</v>
      </c>
      <c r="N15" s="5" t="s">
        <v>0</v>
      </c>
      <c r="O15" s="5" t="s">
        <v>434</v>
      </c>
    </row>
    <row r="16" spans="1:15">
      <c r="A16" s="12">
        <v>101</v>
      </c>
      <c r="B16" s="3" t="s">
        <v>4</v>
      </c>
      <c r="C16" s="14">
        <f>+SUM(E16:O16)</f>
        <v>661.42872028941315</v>
      </c>
      <c r="D16" s="14">
        <f>+SUM(F16:O16)</f>
        <v>642.22920757815643</v>
      </c>
      <c r="E16" s="1">
        <v>19.199512711256698</v>
      </c>
      <c r="F16" s="1">
        <v>10.191092689262801</v>
      </c>
      <c r="H16" s="1">
        <v>45.983820864681199</v>
      </c>
      <c r="I16" s="1">
        <v>0.79643517813187104</v>
      </c>
      <c r="J16" s="1">
        <v>26.8718568971276</v>
      </c>
      <c r="K16" s="1">
        <v>483.243480358189</v>
      </c>
      <c r="L16" s="1">
        <v>63.236469610113701</v>
      </c>
      <c r="M16" s="1">
        <v>9.1230871764709249</v>
      </c>
      <c r="N16" s="1">
        <v>1.56440997173444</v>
      </c>
      <c r="O16" s="1">
        <v>1.2185548324450171</v>
      </c>
    </row>
    <row r="17" spans="1:15">
      <c r="A17" s="12">
        <v>104</v>
      </c>
      <c r="B17" s="3" t="s">
        <v>5</v>
      </c>
      <c r="C17" s="14">
        <f t="shared" ref="C17:C80" si="0">+SUM(E17:O17)</f>
        <v>125.10877721092938</v>
      </c>
      <c r="D17" s="14">
        <f t="shared" ref="D17:D80" si="1">+SUM(F17:O17)</f>
        <v>63.571059751233967</v>
      </c>
      <c r="E17" s="1">
        <v>61.537717459695401</v>
      </c>
      <c r="F17" s="1">
        <v>4.8198406599156698</v>
      </c>
      <c r="H17" s="1">
        <v>5.3836249713514803</v>
      </c>
      <c r="I17" s="1">
        <v>0.20785587997605201</v>
      </c>
      <c r="J17" s="1">
        <v>1.14740823807208</v>
      </c>
      <c r="K17" s="1">
        <v>36.129077573381998</v>
      </c>
      <c r="L17" s="1">
        <v>6.4173050611033702</v>
      </c>
      <c r="M17" s="1">
        <v>7.3859351568731171</v>
      </c>
      <c r="N17" s="1">
        <v>1.4366578323727499</v>
      </c>
      <c r="O17" s="1">
        <v>0.64335437818744701</v>
      </c>
    </row>
    <row r="18" spans="1:15">
      <c r="A18" s="12">
        <v>105</v>
      </c>
      <c r="B18" s="3" t="s">
        <v>6</v>
      </c>
      <c r="C18" s="14">
        <f t="shared" si="0"/>
        <v>427.07537359379972</v>
      </c>
      <c r="D18" s="14">
        <f t="shared" si="1"/>
        <v>404.97537746676221</v>
      </c>
      <c r="E18" s="1">
        <v>22.0999961270375</v>
      </c>
      <c r="F18" s="1">
        <v>20.157780607519999</v>
      </c>
      <c r="H18" s="1">
        <v>25.289901629173499</v>
      </c>
      <c r="I18" s="1">
        <v>9.9478644621745502</v>
      </c>
      <c r="J18" s="1">
        <v>4.5698820060505101</v>
      </c>
      <c r="K18" s="1">
        <v>248.05398203162301</v>
      </c>
      <c r="L18" s="1">
        <v>77.197495389084395</v>
      </c>
      <c r="M18" s="1">
        <v>15.734360900851327</v>
      </c>
      <c r="N18" s="1">
        <v>2.3742445198455702</v>
      </c>
      <c r="O18" s="1">
        <v>1.6498659204394452</v>
      </c>
    </row>
    <row r="19" spans="1:15">
      <c r="A19" s="12">
        <v>106</v>
      </c>
      <c r="B19" s="3" t="s">
        <v>7</v>
      </c>
      <c r="C19" s="14">
        <f t="shared" si="0"/>
        <v>559.14993813705769</v>
      </c>
      <c r="D19" s="14">
        <f t="shared" si="1"/>
        <v>286.72144971765965</v>
      </c>
      <c r="E19" s="1">
        <v>272.42848841939798</v>
      </c>
      <c r="F19" s="1">
        <v>27.854775288044301</v>
      </c>
      <c r="H19" s="1">
        <v>2.2764745917708198</v>
      </c>
      <c r="I19" s="1">
        <v>0.68469358662005697</v>
      </c>
      <c r="J19" s="1">
        <v>1.63778524554768</v>
      </c>
      <c r="K19" s="1">
        <v>155.32117295047999</v>
      </c>
      <c r="L19" s="1">
        <v>71.197534706543493</v>
      </c>
      <c r="M19" s="1">
        <v>22.139655056056778</v>
      </c>
      <c r="N19" s="1">
        <v>3.6249964068532301</v>
      </c>
      <c r="O19" s="1">
        <v>1.984361885743295</v>
      </c>
    </row>
    <row r="20" spans="1:15">
      <c r="A20" s="12">
        <v>111</v>
      </c>
      <c r="B20" s="3" t="s">
        <v>8</v>
      </c>
      <c r="C20" s="14">
        <f t="shared" si="0"/>
        <v>518.56335778516097</v>
      </c>
      <c r="D20" s="14">
        <f t="shared" si="1"/>
        <v>90.117490820854954</v>
      </c>
      <c r="E20" s="1">
        <v>428.44586696430599</v>
      </c>
      <c r="F20" s="1">
        <v>30.727809624661099</v>
      </c>
      <c r="H20" s="1">
        <v>5.6928150768478999E-2</v>
      </c>
      <c r="J20" s="1">
        <v>0.37126001635920702</v>
      </c>
      <c r="K20" s="1">
        <v>53.733436623279403</v>
      </c>
      <c r="L20" s="1">
        <v>4.1973325435867697</v>
      </c>
      <c r="M20" s="1">
        <v>0.84730619658567097</v>
      </c>
      <c r="O20" s="1">
        <v>0.18341766561431802</v>
      </c>
    </row>
    <row r="21" spans="1:15">
      <c r="A21" s="12">
        <v>118</v>
      </c>
      <c r="B21" s="3" t="s">
        <v>9</v>
      </c>
      <c r="C21" s="14">
        <f t="shared" si="0"/>
        <v>319.26908425809194</v>
      </c>
      <c r="D21" s="14">
        <f t="shared" si="1"/>
        <v>319.26908425809194</v>
      </c>
      <c r="F21" s="1">
        <v>1.0323473818767599</v>
      </c>
      <c r="H21" s="1">
        <v>37.015621301385401</v>
      </c>
      <c r="I21" s="1">
        <v>0.31685989506591999</v>
      </c>
      <c r="J21" s="1">
        <v>8.7170028856653694</v>
      </c>
      <c r="K21" s="1">
        <v>249.57174640532699</v>
      </c>
      <c r="L21" s="1">
        <v>22.172776223547</v>
      </c>
      <c r="M21" s="1">
        <v>0.19530572824873399</v>
      </c>
      <c r="O21" s="1">
        <v>0.24742443697576399</v>
      </c>
    </row>
    <row r="22" spans="1:15">
      <c r="A22" s="12">
        <v>119</v>
      </c>
      <c r="B22" s="3" t="s">
        <v>10</v>
      </c>
      <c r="C22" s="14">
        <f t="shared" si="0"/>
        <v>412.89755927178589</v>
      </c>
      <c r="D22" s="14">
        <f t="shared" si="1"/>
        <v>412.89755927178589</v>
      </c>
      <c r="F22" s="1">
        <v>2.00752570225912</v>
      </c>
      <c r="H22" s="1">
        <v>45.083150215722299</v>
      </c>
      <c r="I22" s="1">
        <v>0.15960167333592401</v>
      </c>
      <c r="J22" s="1">
        <v>13.305973981356001</v>
      </c>
      <c r="K22" s="1">
        <v>309.624309100012</v>
      </c>
      <c r="L22" s="1">
        <v>41.725371056921198</v>
      </c>
      <c r="M22" s="1">
        <v>0.81634018223043703</v>
      </c>
      <c r="N22" s="1">
        <v>5.4065713833336998E-2</v>
      </c>
      <c r="O22" s="1">
        <v>0.12122164611560501</v>
      </c>
    </row>
    <row r="23" spans="1:15">
      <c r="A23" s="12">
        <v>121</v>
      </c>
      <c r="B23" s="3" t="s">
        <v>11</v>
      </c>
      <c r="C23" s="14">
        <f t="shared" si="0"/>
        <v>183.14084532378214</v>
      </c>
      <c r="D23" s="14">
        <f t="shared" si="1"/>
        <v>183.14084532378214</v>
      </c>
      <c r="F23" s="1">
        <v>0.510488240300914</v>
      </c>
      <c r="H23" s="1">
        <v>24.0993242218535</v>
      </c>
      <c r="I23" s="1">
        <v>0.16049146586409599</v>
      </c>
      <c r="J23" s="1">
        <v>7.7262636349291496</v>
      </c>
      <c r="K23" s="1">
        <v>146.919187928638</v>
      </c>
      <c r="L23" s="1">
        <v>3.5994070326976102</v>
      </c>
      <c r="M23" s="1">
        <v>5.4985211328432003E-2</v>
      </c>
      <c r="N23" s="1">
        <v>5.6377906389962998E-2</v>
      </c>
      <c r="O23" s="1">
        <v>1.4319681780472E-2</v>
      </c>
    </row>
    <row r="24" spans="1:15">
      <c r="A24" s="12">
        <v>122</v>
      </c>
      <c r="B24" s="3" t="s">
        <v>12</v>
      </c>
      <c r="C24" s="14">
        <f t="shared" si="0"/>
        <v>204.44867286914399</v>
      </c>
      <c r="D24" s="14">
        <f t="shared" si="1"/>
        <v>204.44867286914399</v>
      </c>
      <c r="F24" s="1">
        <v>9.4035014490293598</v>
      </c>
      <c r="H24" s="1">
        <v>16.615750706730701</v>
      </c>
      <c r="I24" s="1">
        <v>0.15291872175990801</v>
      </c>
      <c r="J24" s="1">
        <v>2.4889469544235698</v>
      </c>
      <c r="K24" s="1">
        <v>112.135458696773</v>
      </c>
      <c r="L24" s="1">
        <v>61.927736885818</v>
      </c>
      <c r="M24" s="1">
        <v>1.3257414669526999</v>
      </c>
      <c r="O24" s="1">
        <v>0.39861798765673506</v>
      </c>
    </row>
    <row r="25" spans="1:15">
      <c r="A25" s="12">
        <v>123</v>
      </c>
      <c r="B25" s="3" t="s">
        <v>13</v>
      </c>
      <c r="C25" s="14">
        <f t="shared" si="0"/>
        <v>142.03466389506681</v>
      </c>
      <c r="D25" s="14">
        <f t="shared" si="1"/>
        <v>142.03466389506681</v>
      </c>
      <c r="F25" s="1">
        <v>5.2320673031079297</v>
      </c>
      <c r="H25" s="1">
        <v>7.3749163075266102</v>
      </c>
      <c r="I25" s="1">
        <v>1.175788743397</v>
      </c>
      <c r="J25" s="1">
        <v>2.6881476564611999</v>
      </c>
      <c r="K25" s="1">
        <v>85.992005820068002</v>
      </c>
      <c r="L25" s="1">
        <v>37.146173510641198</v>
      </c>
      <c r="M25" s="1">
        <v>1.45787233954017</v>
      </c>
      <c r="N25" s="1">
        <v>0.49836771323214002</v>
      </c>
      <c r="O25" s="1">
        <v>0.46932450109256602</v>
      </c>
    </row>
    <row r="26" spans="1:15">
      <c r="A26" s="12">
        <v>124</v>
      </c>
      <c r="B26" s="3" t="s">
        <v>14</v>
      </c>
      <c r="C26" s="14">
        <f t="shared" si="0"/>
        <v>69.150470781263721</v>
      </c>
      <c r="D26" s="14">
        <f t="shared" si="1"/>
        <v>69.150470781263721</v>
      </c>
      <c r="F26" s="1">
        <v>6.27796199583491</v>
      </c>
      <c r="H26" s="1">
        <v>1.50916897965705</v>
      </c>
      <c r="I26" s="1">
        <v>1.5761879885988599</v>
      </c>
      <c r="J26" s="1">
        <v>0.22788828636079</v>
      </c>
      <c r="K26" s="1">
        <v>27.535652380747798</v>
      </c>
      <c r="L26" s="1">
        <v>27.233967879397099</v>
      </c>
      <c r="M26" s="1">
        <v>4.0815010860111576</v>
      </c>
      <c r="N26" s="1">
        <v>0.31211036914984802</v>
      </c>
      <c r="O26" s="1">
        <v>0.39603181550621197</v>
      </c>
    </row>
    <row r="27" spans="1:15">
      <c r="A27" s="12">
        <v>125</v>
      </c>
      <c r="B27" s="3" t="s">
        <v>15</v>
      </c>
      <c r="C27" s="14">
        <f t="shared" si="0"/>
        <v>235.90854199754736</v>
      </c>
      <c r="D27" s="14">
        <f t="shared" si="1"/>
        <v>235.90854199754736</v>
      </c>
      <c r="F27" s="1">
        <v>10.578125763857001</v>
      </c>
      <c r="H27" s="1">
        <v>3.9875320508244299</v>
      </c>
      <c r="I27" s="1">
        <v>3.1570662715416349</v>
      </c>
      <c r="J27" s="1">
        <v>3.8658919701993799</v>
      </c>
      <c r="K27" s="1">
        <v>136.83597466214701</v>
      </c>
      <c r="L27" s="1">
        <v>73.850135997522599</v>
      </c>
      <c r="M27" s="1">
        <v>2.4327217178017797</v>
      </c>
      <c r="N27" s="1">
        <v>0.22862646273830001</v>
      </c>
      <c r="O27" s="1">
        <v>0.97246710091523592</v>
      </c>
    </row>
    <row r="28" spans="1:15">
      <c r="A28" s="12">
        <v>127</v>
      </c>
      <c r="B28" s="3" t="s">
        <v>16</v>
      </c>
      <c r="C28" s="14">
        <f t="shared" si="0"/>
        <v>101.20465131149975</v>
      </c>
      <c r="D28" s="14">
        <f t="shared" si="1"/>
        <v>101.20465131149975</v>
      </c>
      <c r="F28" s="1">
        <v>4.7181703077217101</v>
      </c>
      <c r="H28" s="1">
        <v>0.30322428223986497</v>
      </c>
      <c r="I28" s="1">
        <v>7.8625644505446601</v>
      </c>
      <c r="J28" s="1">
        <v>0.96430613061597803</v>
      </c>
      <c r="K28" s="1">
        <v>53.870952258636898</v>
      </c>
      <c r="L28" s="1">
        <v>32.7591509746673</v>
      </c>
      <c r="M28" s="1">
        <v>0.65530809482219299</v>
      </c>
      <c r="N28" s="1">
        <v>1.5314928055414E-2</v>
      </c>
      <c r="O28" s="1">
        <v>5.5659884195720002E-2</v>
      </c>
    </row>
    <row r="29" spans="1:15">
      <c r="A29" s="12">
        <v>128</v>
      </c>
      <c r="B29" s="3" t="s">
        <v>17</v>
      </c>
      <c r="C29" s="14">
        <f t="shared" si="0"/>
        <v>434.70899168305306</v>
      </c>
      <c r="D29" s="14">
        <f t="shared" si="1"/>
        <v>434.70899168305306</v>
      </c>
      <c r="F29" s="1">
        <v>7.8219603588841098</v>
      </c>
      <c r="H29" s="1">
        <v>8.6444574039734992</v>
      </c>
      <c r="I29" s="1">
        <v>5.4116790442564202</v>
      </c>
      <c r="J29" s="1">
        <v>11.6600431684653</v>
      </c>
      <c r="K29" s="1">
        <v>285.64838953932201</v>
      </c>
      <c r="L29" s="1">
        <v>112.52386955031</v>
      </c>
      <c r="M29" s="1">
        <v>2.2112249720129</v>
      </c>
      <c r="N29" s="1">
        <v>0.46853149488246698</v>
      </c>
      <c r="O29" s="1">
        <v>0.31883615094635298</v>
      </c>
    </row>
    <row r="30" spans="1:15">
      <c r="A30" s="12">
        <v>135</v>
      </c>
      <c r="B30" s="3" t="s">
        <v>18</v>
      </c>
      <c r="C30" s="14">
        <f t="shared" si="0"/>
        <v>158.86316826370609</v>
      </c>
      <c r="D30" s="14">
        <f t="shared" si="1"/>
        <v>118.76194809474471</v>
      </c>
      <c r="E30" s="1">
        <v>40.101220168961397</v>
      </c>
      <c r="F30" s="1">
        <v>6.8639218870595204</v>
      </c>
      <c r="H30" s="1">
        <v>13.407405968302401</v>
      </c>
      <c r="I30" s="1">
        <v>8.7980972017269992E-3</v>
      </c>
      <c r="J30" s="1">
        <v>1.31389702735767</v>
      </c>
      <c r="K30" s="1">
        <v>54.6749817510659</v>
      </c>
      <c r="L30" s="1">
        <v>36.581156693695</v>
      </c>
      <c r="M30" s="1">
        <v>2.4966957902075801</v>
      </c>
      <c r="N30" s="1">
        <v>0.31936853596218001</v>
      </c>
      <c r="O30" s="1">
        <v>3.0957223438927142</v>
      </c>
    </row>
    <row r="31" spans="1:15">
      <c r="A31" s="12">
        <v>136</v>
      </c>
      <c r="B31" s="3" t="s">
        <v>19</v>
      </c>
      <c r="C31" s="14">
        <f t="shared" si="0"/>
        <v>126.95313203495034</v>
      </c>
      <c r="D31" s="14">
        <f t="shared" si="1"/>
        <v>74.191034211989944</v>
      </c>
      <c r="E31" s="1">
        <v>52.762097822960399</v>
      </c>
      <c r="F31" s="1">
        <v>6.8328688972828102</v>
      </c>
      <c r="H31" s="1">
        <v>4.3343764594582597</v>
      </c>
      <c r="I31" s="1">
        <v>0.11392100188328499</v>
      </c>
      <c r="J31" s="1">
        <v>0.15297970635872901</v>
      </c>
      <c r="K31" s="1">
        <v>27.7854033737759</v>
      </c>
      <c r="L31" s="1">
        <v>27.857968612125902</v>
      </c>
      <c r="M31" s="1">
        <v>3.4143269674600001</v>
      </c>
      <c r="N31" s="1">
        <v>0.11803233702294399</v>
      </c>
      <c r="O31" s="1">
        <v>3.5811568566221093</v>
      </c>
    </row>
    <row r="32" spans="1:15">
      <c r="A32" s="12">
        <v>137</v>
      </c>
      <c r="B32" s="3" t="s">
        <v>20</v>
      </c>
      <c r="C32" s="14">
        <f t="shared" si="0"/>
        <v>256.96062324506693</v>
      </c>
      <c r="D32" s="14">
        <f t="shared" si="1"/>
        <v>256.96062324506693</v>
      </c>
      <c r="F32" s="1">
        <v>4.9984561528737501</v>
      </c>
      <c r="H32" s="1">
        <v>17.894333379148001</v>
      </c>
      <c r="I32" s="1">
        <v>0.18781958509173499</v>
      </c>
      <c r="J32" s="1">
        <v>4.0127468265861896</v>
      </c>
      <c r="K32" s="1">
        <v>192.949984211512</v>
      </c>
      <c r="L32" s="1">
        <v>35.666646336276301</v>
      </c>
      <c r="M32" s="1">
        <v>1.0673011772116301</v>
      </c>
      <c r="N32" s="1">
        <v>7.3015993496885007E-2</v>
      </c>
      <c r="O32" s="1">
        <v>0.11031958287040501</v>
      </c>
    </row>
    <row r="33" spans="1:15">
      <c r="A33" s="12">
        <v>138</v>
      </c>
      <c r="B33" s="3" t="s">
        <v>21</v>
      </c>
      <c r="C33" s="14">
        <f t="shared" si="0"/>
        <v>140.39055658537387</v>
      </c>
      <c r="D33" s="14">
        <f t="shared" si="1"/>
        <v>140.39055658537387</v>
      </c>
      <c r="F33" s="1">
        <v>4.88941879785399</v>
      </c>
      <c r="H33" s="1">
        <v>0.81463960015572101</v>
      </c>
      <c r="I33" s="1">
        <v>0.18919695633707001</v>
      </c>
      <c r="J33" s="1">
        <v>1.2565678259073001</v>
      </c>
      <c r="K33" s="1">
        <v>101.63492273757799</v>
      </c>
      <c r="L33" s="1">
        <v>30.254392686906201</v>
      </c>
      <c r="M33" s="1">
        <v>1.18871589895299</v>
      </c>
      <c r="N33" s="1">
        <v>1.6893722780554999E-2</v>
      </c>
      <c r="O33" s="1">
        <v>0.145808358902038</v>
      </c>
    </row>
    <row r="34" spans="1:15">
      <c r="A34" s="12">
        <v>211</v>
      </c>
      <c r="B34" s="3" t="s">
        <v>22</v>
      </c>
      <c r="C34" s="14">
        <f t="shared" si="0"/>
        <v>151.46757012459278</v>
      </c>
      <c r="D34" s="14">
        <f t="shared" si="1"/>
        <v>133.97418271893039</v>
      </c>
      <c r="E34" s="1">
        <v>17.4933874056624</v>
      </c>
      <c r="F34" s="1">
        <v>7.8907412267759698</v>
      </c>
      <c r="H34" s="1">
        <v>0.27259120600261999</v>
      </c>
      <c r="I34" s="1">
        <v>4.8131189128059998E-2</v>
      </c>
      <c r="J34" s="1">
        <v>0.45848897119751703</v>
      </c>
      <c r="K34" s="1">
        <v>85.188033186028207</v>
      </c>
      <c r="L34" s="1">
        <v>35.3946976355179</v>
      </c>
      <c r="M34" s="1">
        <v>2.9992455090710699</v>
      </c>
      <c r="N34" s="1">
        <v>0.752495407733768</v>
      </c>
      <c r="O34" s="1">
        <v>0.96975838747529197</v>
      </c>
    </row>
    <row r="35" spans="1:15">
      <c r="A35" s="12">
        <v>213</v>
      </c>
      <c r="B35" s="3" t="s">
        <v>23</v>
      </c>
      <c r="C35" s="14">
        <f t="shared" si="0"/>
        <v>165.53221560782316</v>
      </c>
      <c r="D35" s="14">
        <f t="shared" si="1"/>
        <v>165.53221560782316</v>
      </c>
      <c r="F35" s="1">
        <v>5.90757070724126</v>
      </c>
      <c r="H35" s="1">
        <v>3.7771783728909401</v>
      </c>
      <c r="I35" s="1">
        <v>3.2615652251565999E-2</v>
      </c>
      <c r="J35" s="1">
        <v>2.1553745048381501</v>
      </c>
      <c r="K35" s="1">
        <v>106.00920635145999</v>
      </c>
      <c r="L35" s="1">
        <v>39.889640881894202</v>
      </c>
      <c r="M35" s="1">
        <v>6.0336045920660197</v>
      </c>
      <c r="N35" s="1">
        <v>1.0593503799369299</v>
      </c>
      <c r="O35" s="1">
        <v>0.66767416524410894</v>
      </c>
    </row>
    <row r="36" spans="1:15">
      <c r="A36" s="12">
        <v>214</v>
      </c>
      <c r="B36" s="3" t="s">
        <v>24</v>
      </c>
      <c r="C36" s="14">
        <f t="shared" si="0"/>
        <v>104.12390261175617</v>
      </c>
      <c r="D36" s="14">
        <f t="shared" si="1"/>
        <v>103.10020052903639</v>
      </c>
      <c r="E36" s="1">
        <v>1.02370208271979</v>
      </c>
      <c r="F36" s="1">
        <v>8.7010427866891806</v>
      </c>
      <c r="H36" s="1">
        <v>1.82240542147843</v>
      </c>
      <c r="J36" s="1">
        <v>0.33967282221486</v>
      </c>
      <c r="K36" s="1">
        <v>48.868477147269502</v>
      </c>
      <c r="L36" s="1">
        <v>38.506425702650702</v>
      </c>
      <c r="M36" s="1">
        <v>4.4442857104493303</v>
      </c>
      <c r="N36" s="1">
        <v>0.196844884398064</v>
      </c>
      <c r="O36" s="1">
        <v>0.22104605388630899</v>
      </c>
    </row>
    <row r="37" spans="1:15">
      <c r="A37" s="12">
        <v>215</v>
      </c>
      <c r="B37" s="3" t="s">
        <v>25</v>
      </c>
      <c r="C37" s="14">
        <f t="shared" si="0"/>
        <v>115.37356983249327</v>
      </c>
      <c r="D37" s="14">
        <f t="shared" si="1"/>
        <v>85.700617904417584</v>
      </c>
      <c r="E37" s="1">
        <v>29.672951928075701</v>
      </c>
      <c r="F37" s="1">
        <v>3.4628112450155202</v>
      </c>
      <c r="H37" s="1">
        <v>1.0142218346765</v>
      </c>
      <c r="I37" s="1">
        <v>9.67796401929E-4</v>
      </c>
      <c r="J37" s="1">
        <v>0.63961467776806902</v>
      </c>
      <c r="K37" s="1">
        <v>60.4393900724708</v>
      </c>
      <c r="L37" s="1">
        <v>16.234049465229099</v>
      </c>
      <c r="M37" s="1">
        <v>3.2767332794144499</v>
      </c>
      <c r="N37" s="1">
        <v>3.5794650033292998E-2</v>
      </c>
      <c r="O37" s="1">
        <v>0.59703488340791011</v>
      </c>
    </row>
    <row r="38" spans="1:15">
      <c r="A38" s="12">
        <v>216</v>
      </c>
      <c r="B38" s="3" t="s">
        <v>26</v>
      </c>
      <c r="C38" s="14">
        <f t="shared" si="0"/>
        <v>116.55621881718567</v>
      </c>
      <c r="D38" s="14">
        <f t="shared" si="1"/>
        <v>61.45968959728625</v>
      </c>
      <c r="E38" s="1">
        <v>55.096529219899402</v>
      </c>
      <c r="F38" s="1">
        <v>2.2104115988525299</v>
      </c>
      <c r="H38" s="1">
        <v>0.72210361328593098</v>
      </c>
      <c r="J38" s="1">
        <v>0.741752953414472</v>
      </c>
      <c r="K38" s="1">
        <v>46.918947152180898</v>
      </c>
      <c r="L38" s="1">
        <v>5.8401459219000396</v>
      </c>
      <c r="M38" s="1">
        <v>4.9063818869612099</v>
      </c>
      <c r="O38" s="1">
        <v>0.11994647069116901</v>
      </c>
    </row>
    <row r="39" spans="1:15">
      <c r="A39" s="12">
        <v>217</v>
      </c>
      <c r="B39" s="3" t="s">
        <v>27</v>
      </c>
      <c r="C39" s="14">
        <f t="shared" si="0"/>
        <v>45.466536126881842</v>
      </c>
      <c r="D39" s="14">
        <f t="shared" si="1"/>
        <v>37.043121108288275</v>
      </c>
      <c r="E39" s="1">
        <v>8.4234150185935697</v>
      </c>
      <c r="F39" s="1">
        <v>2.10162418898866</v>
      </c>
      <c r="H39" s="1">
        <v>2.7541284888511002</v>
      </c>
      <c r="I39" s="1">
        <v>1.7532735306576001E-2</v>
      </c>
      <c r="J39" s="1">
        <v>5.5668457141328002E-2</v>
      </c>
      <c r="K39" s="1">
        <v>23.811705001524899</v>
      </c>
      <c r="L39" s="1">
        <v>1.3513799070119099</v>
      </c>
      <c r="M39" s="1">
        <v>6.21309110288834</v>
      </c>
      <c r="O39" s="1">
        <v>0.73799122657545702</v>
      </c>
    </row>
    <row r="40" spans="1:15">
      <c r="A40" s="12">
        <v>219</v>
      </c>
      <c r="B40" s="3" t="s">
        <v>28</v>
      </c>
      <c r="C40" s="14">
        <f t="shared" si="0"/>
        <v>216.71651929151818</v>
      </c>
      <c r="D40" s="14">
        <f t="shared" si="1"/>
        <v>192.2689221408661</v>
      </c>
      <c r="E40" s="1">
        <v>24.447597150652101</v>
      </c>
      <c r="F40" s="1">
        <v>10.832864767756799</v>
      </c>
      <c r="H40" s="1">
        <v>2.9736287553520899</v>
      </c>
      <c r="I40" s="1">
        <v>0.48137292703133999</v>
      </c>
      <c r="J40" s="1">
        <v>3.1885297014409</v>
      </c>
      <c r="K40" s="1">
        <v>128.118043959852</v>
      </c>
      <c r="L40" s="1">
        <v>15.160225701454699</v>
      </c>
      <c r="M40" s="1">
        <v>26.056560251090556</v>
      </c>
      <c r="N40" s="1">
        <v>2.0029734189794302</v>
      </c>
      <c r="O40" s="1">
        <v>3.454722657908301</v>
      </c>
    </row>
    <row r="41" spans="1:15">
      <c r="A41" s="12">
        <v>220</v>
      </c>
      <c r="B41" s="3" t="s">
        <v>29</v>
      </c>
      <c r="C41" s="14">
        <f t="shared" si="0"/>
        <v>130.95832503956805</v>
      </c>
      <c r="D41" s="14">
        <f t="shared" si="1"/>
        <v>100.70809396434998</v>
      </c>
      <c r="E41" s="1">
        <v>30.2502310752181</v>
      </c>
      <c r="F41" s="1">
        <v>6.8093928042765999</v>
      </c>
      <c r="H41" s="1">
        <v>3.8520212113069401</v>
      </c>
      <c r="I41" s="1">
        <v>4.5937829296037999E-2</v>
      </c>
      <c r="J41" s="1">
        <v>0.82693234434213403</v>
      </c>
      <c r="K41" s="1">
        <v>61.670896380729701</v>
      </c>
      <c r="L41" s="1">
        <v>12.0083652358812</v>
      </c>
      <c r="M41" s="1">
        <v>14.955204485050199</v>
      </c>
      <c r="N41" s="1">
        <v>0.10684110581497</v>
      </c>
      <c r="O41" s="1">
        <v>0.43250256765220402</v>
      </c>
    </row>
    <row r="42" spans="1:15">
      <c r="A42" s="12">
        <v>221</v>
      </c>
      <c r="B42" s="3" t="s">
        <v>30</v>
      </c>
      <c r="C42" s="14">
        <f t="shared" si="0"/>
        <v>961.6614448165061</v>
      </c>
      <c r="D42" s="14">
        <f t="shared" si="1"/>
        <v>961.6614448165061</v>
      </c>
      <c r="F42" s="1">
        <v>10.917199107375</v>
      </c>
      <c r="H42" s="1">
        <v>66.9524177922776</v>
      </c>
      <c r="I42" s="1">
        <v>1.03182022752712</v>
      </c>
      <c r="J42" s="1">
        <v>54.555807914664697</v>
      </c>
      <c r="K42" s="1">
        <v>715.42617288213205</v>
      </c>
      <c r="L42" s="1">
        <v>106.683475680889</v>
      </c>
      <c r="M42" s="1">
        <v>4.3426242989939698</v>
      </c>
      <c r="N42" s="1">
        <v>0.58238370757893798</v>
      </c>
      <c r="O42" s="1">
        <v>1.1695432050676209</v>
      </c>
    </row>
    <row r="43" spans="1:15">
      <c r="A43" s="12">
        <v>226</v>
      </c>
      <c r="B43" s="3" t="s">
        <v>31</v>
      </c>
      <c r="C43" s="14">
        <f t="shared" si="0"/>
        <v>206.61197282899826</v>
      </c>
      <c r="D43" s="14">
        <f t="shared" si="1"/>
        <v>206.61197282899826</v>
      </c>
      <c r="F43" s="1">
        <v>4.0567119190189604</v>
      </c>
      <c r="H43" s="1">
        <v>1.6801502394514201</v>
      </c>
      <c r="I43" s="1">
        <v>5.0461313465859297</v>
      </c>
      <c r="J43" s="1">
        <v>1.11637923171979</v>
      </c>
      <c r="K43" s="1">
        <v>114.807526893673</v>
      </c>
      <c r="L43" s="1">
        <v>75.308167415400504</v>
      </c>
      <c r="M43" s="1">
        <v>4.0780763243838196</v>
      </c>
      <c r="N43" s="1">
        <v>0.19921297140685601</v>
      </c>
      <c r="O43" s="1">
        <v>0.319616487357961</v>
      </c>
    </row>
    <row r="44" spans="1:15">
      <c r="A44" s="12">
        <v>227</v>
      </c>
      <c r="B44" s="3" t="s">
        <v>32</v>
      </c>
      <c r="C44" s="14">
        <f t="shared" si="0"/>
        <v>176.35662532836392</v>
      </c>
      <c r="D44" s="14">
        <f t="shared" si="1"/>
        <v>176.35662532836392</v>
      </c>
      <c r="F44" s="1">
        <v>9.0251455661477102</v>
      </c>
      <c r="H44" s="1">
        <v>32.0111971202302</v>
      </c>
      <c r="I44" s="1">
        <v>6.8904590527452694</v>
      </c>
      <c r="J44" s="1">
        <v>2.1323585944767198</v>
      </c>
      <c r="K44" s="1">
        <v>97.579607148722701</v>
      </c>
      <c r="L44" s="1">
        <v>25.6053263522221</v>
      </c>
      <c r="M44" s="1">
        <v>2.5680322848377899</v>
      </c>
      <c r="N44" s="1">
        <v>9.1291927002042E-2</v>
      </c>
      <c r="O44" s="1">
        <v>0.45320728197939703</v>
      </c>
    </row>
    <row r="45" spans="1:15">
      <c r="A45" s="12">
        <v>228</v>
      </c>
      <c r="B45" s="3" t="s">
        <v>33</v>
      </c>
      <c r="C45" s="14">
        <f t="shared" si="0"/>
        <v>71.681820153529245</v>
      </c>
      <c r="D45" s="14">
        <f t="shared" si="1"/>
        <v>71.681820153529245</v>
      </c>
      <c r="F45" s="1">
        <v>3.8417478273859098</v>
      </c>
      <c r="H45" s="1">
        <v>13.710951292039701</v>
      </c>
      <c r="I45" s="1">
        <v>1.581194373853152</v>
      </c>
      <c r="J45" s="1">
        <v>1.6386353488319101</v>
      </c>
      <c r="K45" s="1">
        <v>42.621258023879001</v>
      </c>
      <c r="L45" s="1">
        <v>4.7775285569695303</v>
      </c>
      <c r="M45" s="1">
        <v>3.3176326536120002</v>
      </c>
      <c r="N45" s="1">
        <v>3.2102731039996002E-2</v>
      </c>
      <c r="O45" s="1">
        <v>0.16076934591803599</v>
      </c>
    </row>
    <row r="46" spans="1:15">
      <c r="A46" s="12">
        <v>229</v>
      </c>
      <c r="B46" s="3" t="s">
        <v>34</v>
      </c>
      <c r="C46" s="14">
        <f t="shared" si="0"/>
        <v>232.58300964064142</v>
      </c>
      <c r="D46" s="14">
        <f t="shared" si="1"/>
        <v>232.58300964064142</v>
      </c>
      <c r="F46" s="1">
        <v>7.6183278553082099</v>
      </c>
      <c r="H46" s="1">
        <v>37.034896255044899</v>
      </c>
      <c r="I46" s="1">
        <v>9.5622171326732994E-2</v>
      </c>
      <c r="J46" s="1">
        <v>3.37526469276539</v>
      </c>
      <c r="K46" s="1">
        <v>153.38294076912501</v>
      </c>
      <c r="L46" s="1">
        <v>27.8169912974762</v>
      </c>
      <c r="M46" s="1">
        <v>2.4032310568576598</v>
      </c>
      <c r="N46" s="1">
        <v>3.2520719589206999E-2</v>
      </c>
      <c r="O46" s="1">
        <v>0.82321482314812089</v>
      </c>
    </row>
    <row r="47" spans="1:15">
      <c r="A47" s="12">
        <v>230</v>
      </c>
      <c r="B47" s="3" t="s">
        <v>35</v>
      </c>
      <c r="C47" s="14">
        <f t="shared" si="0"/>
        <v>70.545965651137308</v>
      </c>
      <c r="D47" s="14">
        <f t="shared" si="1"/>
        <v>70.545965651137308</v>
      </c>
      <c r="F47" s="1">
        <v>4.7928541637481796</v>
      </c>
      <c r="H47" s="1">
        <v>3.2622403719496398</v>
      </c>
      <c r="I47" s="1">
        <v>1.7814583432842E-2</v>
      </c>
      <c r="J47" s="1">
        <v>1.4867578450945</v>
      </c>
      <c r="K47" s="1">
        <v>46.364051161394201</v>
      </c>
      <c r="L47" s="1">
        <v>6.6550390304368001</v>
      </c>
      <c r="M47" s="1">
        <v>6.5116991168425598</v>
      </c>
      <c r="N47" s="1">
        <v>0.158671266182763</v>
      </c>
      <c r="O47" s="1">
        <v>1.2968381120558279</v>
      </c>
    </row>
    <row r="48" spans="1:15">
      <c r="A48" s="12">
        <v>231</v>
      </c>
      <c r="B48" s="3" t="s">
        <v>36</v>
      </c>
      <c r="C48" s="14">
        <f t="shared" si="0"/>
        <v>77.033879755296738</v>
      </c>
      <c r="D48" s="14">
        <f t="shared" si="1"/>
        <v>77.033879755296738</v>
      </c>
      <c r="F48" s="1">
        <v>7.6281470550703503</v>
      </c>
      <c r="H48" s="1">
        <v>0.46271087997974703</v>
      </c>
      <c r="I48" s="1">
        <v>1.547144260741</v>
      </c>
      <c r="J48" s="1">
        <v>0.81806198644732298</v>
      </c>
      <c r="K48" s="1">
        <v>31.465102364345899</v>
      </c>
      <c r="L48" s="1">
        <v>21.108052981481599</v>
      </c>
      <c r="M48" s="1">
        <v>9.4178140503187251</v>
      </c>
      <c r="N48" s="1">
        <v>3.6717795642420699</v>
      </c>
      <c r="O48" s="1">
        <v>0.91506661267002909</v>
      </c>
    </row>
    <row r="49" spans="1:15">
      <c r="A49" s="12">
        <v>233</v>
      </c>
      <c r="B49" s="3" t="s">
        <v>37</v>
      </c>
      <c r="C49" s="14">
        <f t="shared" si="0"/>
        <v>186.2273701882315</v>
      </c>
      <c r="D49" s="14">
        <f t="shared" si="1"/>
        <v>186.2273701882315</v>
      </c>
      <c r="F49" s="1">
        <v>2.6916158578595502</v>
      </c>
      <c r="H49" s="1">
        <v>5.8889996149540904</v>
      </c>
      <c r="I49" s="1">
        <v>0.85695968490093899</v>
      </c>
      <c r="J49" s="1">
        <v>5.3790268345371004</v>
      </c>
      <c r="K49" s="1">
        <v>145.876408404004</v>
      </c>
      <c r="L49" s="1">
        <v>17.728774793194098</v>
      </c>
      <c r="M49" s="1">
        <v>5.2410525695266603</v>
      </c>
      <c r="N49" s="1">
        <v>0.420380588159743</v>
      </c>
      <c r="O49" s="1">
        <v>2.1441518410953311</v>
      </c>
    </row>
    <row r="50" spans="1:15">
      <c r="A50" s="12">
        <v>234</v>
      </c>
      <c r="B50" s="3" t="s">
        <v>38</v>
      </c>
      <c r="C50" s="14">
        <f t="shared" si="0"/>
        <v>83.191816032343212</v>
      </c>
      <c r="D50" s="14">
        <f t="shared" si="1"/>
        <v>83.191816032343212</v>
      </c>
      <c r="F50" s="1">
        <v>0.84825640043232997</v>
      </c>
      <c r="H50" s="1">
        <v>0.628029178577306</v>
      </c>
      <c r="I50" s="1">
        <v>0.40229715267574001</v>
      </c>
      <c r="J50" s="1">
        <v>3.5925372211675302</v>
      </c>
      <c r="K50" s="1">
        <v>48.225621654435301</v>
      </c>
      <c r="L50" s="1">
        <v>27.989418932930601</v>
      </c>
      <c r="M50" s="1">
        <v>1.4208356405111799</v>
      </c>
      <c r="O50" s="1">
        <v>8.4819851613223002E-2</v>
      </c>
    </row>
    <row r="51" spans="1:15">
      <c r="A51" s="12">
        <v>235</v>
      </c>
      <c r="B51" s="3" t="s">
        <v>39</v>
      </c>
      <c r="C51" s="14">
        <f t="shared" si="0"/>
        <v>252.44767197122712</v>
      </c>
      <c r="D51" s="14">
        <f t="shared" si="1"/>
        <v>252.44767197122712</v>
      </c>
      <c r="F51" s="1">
        <v>6.7987940581168198</v>
      </c>
      <c r="H51" s="1">
        <v>1.8669974629130901</v>
      </c>
      <c r="I51" s="1">
        <v>0.26764316669167298</v>
      </c>
      <c r="J51" s="1">
        <v>1.8243330696109099</v>
      </c>
      <c r="K51" s="1">
        <v>125.487225201976</v>
      </c>
      <c r="L51" s="1">
        <v>94.1062266082793</v>
      </c>
      <c r="M51" s="1">
        <v>7.7898417470718204</v>
      </c>
      <c r="N51" s="1">
        <v>0.83116829079029197</v>
      </c>
      <c r="O51" s="1">
        <v>13.475442365777216</v>
      </c>
    </row>
    <row r="52" spans="1:15">
      <c r="A52" s="12">
        <v>236</v>
      </c>
      <c r="B52" s="3" t="s">
        <v>40</v>
      </c>
      <c r="C52" s="14">
        <f t="shared" si="0"/>
        <v>637.37194863549678</v>
      </c>
      <c r="D52" s="14">
        <f t="shared" si="1"/>
        <v>637.37194863549678</v>
      </c>
      <c r="F52" s="1">
        <v>3.9491376782135701</v>
      </c>
      <c r="H52" s="1">
        <v>13.563623948908599</v>
      </c>
      <c r="I52" s="1">
        <v>14.818647321572801</v>
      </c>
      <c r="J52" s="1">
        <v>29.510882460431201</v>
      </c>
      <c r="K52" s="1">
        <v>421.30314180310398</v>
      </c>
      <c r="L52" s="1">
        <v>148.290740971009</v>
      </c>
      <c r="M52" s="1">
        <v>4.5907307884845396</v>
      </c>
      <c r="N52" s="1">
        <v>0.26269573982606997</v>
      </c>
      <c r="O52" s="1">
        <v>1.082347923947081</v>
      </c>
    </row>
    <row r="53" spans="1:15">
      <c r="A53" s="12">
        <v>237</v>
      </c>
      <c r="B53" s="3" t="s">
        <v>41</v>
      </c>
      <c r="C53" s="14">
        <f t="shared" si="0"/>
        <v>456.49704360583922</v>
      </c>
      <c r="D53" s="14">
        <f t="shared" si="1"/>
        <v>456.49704360583922</v>
      </c>
      <c r="F53" s="1">
        <v>12.839654024984201</v>
      </c>
      <c r="H53" s="1">
        <v>64.491398360544295</v>
      </c>
      <c r="I53" s="1">
        <v>6.5047428931121098</v>
      </c>
      <c r="J53" s="1">
        <v>14.507658070607199</v>
      </c>
      <c r="K53" s="1">
        <v>299.29100649465403</v>
      </c>
      <c r="L53" s="1">
        <v>51.178962899485803</v>
      </c>
      <c r="M53" s="1">
        <v>6.6219804475608885</v>
      </c>
      <c r="N53" s="1">
        <v>0.70856619608806004</v>
      </c>
      <c r="O53" s="1">
        <v>0.35307421880270901</v>
      </c>
    </row>
    <row r="54" spans="1:15">
      <c r="A54" s="12">
        <v>238</v>
      </c>
      <c r="B54" s="3" t="s">
        <v>42</v>
      </c>
      <c r="C54" s="14">
        <f t="shared" si="0"/>
        <v>340.98470787607909</v>
      </c>
      <c r="D54" s="14">
        <f t="shared" si="1"/>
        <v>340.98470787607909</v>
      </c>
      <c r="F54" s="1">
        <v>3.9439107755224798</v>
      </c>
      <c r="H54" s="1">
        <v>15.6019868247768</v>
      </c>
      <c r="I54" s="1">
        <v>1.05656155596931</v>
      </c>
      <c r="J54" s="1">
        <v>10.701402863982301</v>
      </c>
      <c r="K54" s="1">
        <v>252.74645286343701</v>
      </c>
      <c r="L54" s="1">
        <v>52.971948175930798</v>
      </c>
      <c r="M54" s="1">
        <v>2.5853817393016199</v>
      </c>
      <c r="N54" s="1">
        <v>3.9007435014900997E-2</v>
      </c>
      <c r="O54" s="1">
        <v>1.3380556421438199</v>
      </c>
    </row>
    <row r="55" spans="1:15">
      <c r="A55" s="12">
        <v>239</v>
      </c>
      <c r="B55" s="3" t="s">
        <v>43</v>
      </c>
      <c r="C55" s="14">
        <f t="shared" si="0"/>
        <v>284.95304732253322</v>
      </c>
      <c r="D55" s="14">
        <f t="shared" si="1"/>
        <v>284.95304732253322</v>
      </c>
      <c r="F55" s="1">
        <v>3.9736924679082901</v>
      </c>
      <c r="H55" s="1">
        <v>23.5902934425268</v>
      </c>
      <c r="I55" s="1">
        <v>0.38735438447355303</v>
      </c>
      <c r="J55" s="1">
        <v>10.1054472706351</v>
      </c>
      <c r="K55" s="1">
        <v>238.94451060497801</v>
      </c>
      <c r="L55" s="1">
        <v>7.1234010629157503</v>
      </c>
      <c r="M55" s="1">
        <v>0.52593331434377499</v>
      </c>
      <c r="N55" s="1">
        <v>3.4720521954942997E-2</v>
      </c>
      <c r="O55" s="1">
        <v>0.26769425279692999</v>
      </c>
    </row>
    <row r="56" spans="1:15">
      <c r="A56" s="12">
        <v>301</v>
      </c>
      <c r="B56" s="3" t="s">
        <v>44</v>
      </c>
      <c r="C56" s="14">
        <f t="shared" si="0"/>
        <v>480.75352330853582</v>
      </c>
      <c r="D56" s="14">
        <f t="shared" si="1"/>
        <v>454.07215130216821</v>
      </c>
      <c r="E56" s="1">
        <v>26.681372006367599</v>
      </c>
      <c r="F56" s="1">
        <v>51.995204277906801</v>
      </c>
      <c r="H56" s="1">
        <v>27.107235219829601</v>
      </c>
      <c r="I56" s="1">
        <v>0.65078960810418696</v>
      </c>
      <c r="J56" s="1">
        <v>8.8993333973331801</v>
      </c>
      <c r="K56" s="1">
        <v>287.01464537243902</v>
      </c>
      <c r="L56" s="1">
        <v>8.6947837734771998</v>
      </c>
      <c r="M56" s="1">
        <v>61.675693777290512</v>
      </c>
      <c r="N56" s="1">
        <v>3.53311602223412</v>
      </c>
      <c r="O56" s="1">
        <v>4.5013498535535437</v>
      </c>
    </row>
    <row r="57" spans="1:15">
      <c r="A57" s="12">
        <v>402</v>
      </c>
      <c r="B57" s="3" t="s">
        <v>45</v>
      </c>
      <c r="C57" s="14">
        <f t="shared" si="0"/>
        <v>1036.4499003991768</v>
      </c>
      <c r="D57" s="14">
        <f t="shared" si="1"/>
        <v>1036.4499003991768</v>
      </c>
      <c r="F57" s="1">
        <v>10.9507580696656</v>
      </c>
      <c r="H57" s="1">
        <v>71.843652517074403</v>
      </c>
      <c r="I57" s="1">
        <v>11.897979034447214</v>
      </c>
      <c r="J57" s="1">
        <v>43.285398109579504</v>
      </c>
      <c r="K57" s="1">
        <v>836.05610403584103</v>
      </c>
      <c r="L57" s="1">
        <v>55.601983898158601</v>
      </c>
      <c r="M57" s="1">
        <v>4.5219914060977553</v>
      </c>
      <c r="N57" s="1">
        <v>0.58838106021495595</v>
      </c>
      <c r="O57" s="1">
        <v>1.7036522680975912</v>
      </c>
    </row>
    <row r="58" spans="1:15">
      <c r="A58" s="12">
        <v>403</v>
      </c>
      <c r="B58" s="3" t="s">
        <v>46</v>
      </c>
      <c r="C58" s="14">
        <f t="shared" si="0"/>
        <v>350.94399552295118</v>
      </c>
      <c r="D58" s="14">
        <f t="shared" si="1"/>
        <v>350.94399552295118</v>
      </c>
      <c r="F58" s="1">
        <v>25.2764122902678</v>
      </c>
      <c r="H58" s="1">
        <v>12.4409533254519</v>
      </c>
      <c r="I58" s="1">
        <v>0.89920744337085201</v>
      </c>
      <c r="J58" s="1">
        <v>70.147243496299893</v>
      </c>
      <c r="K58" s="1">
        <v>182.87914038292899</v>
      </c>
      <c r="L58" s="1">
        <v>48.953449900002298</v>
      </c>
      <c r="M58" s="1">
        <v>9.0405904366559131</v>
      </c>
      <c r="N58" s="1">
        <v>0.53550346252160697</v>
      </c>
      <c r="O58" s="1">
        <v>0.77149478545192607</v>
      </c>
    </row>
    <row r="59" spans="1:15">
      <c r="A59" s="12">
        <v>412</v>
      </c>
      <c r="B59" s="3" t="s">
        <v>47</v>
      </c>
      <c r="C59" s="14">
        <f t="shared" si="0"/>
        <v>1280.0883748500914</v>
      </c>
      <c r="D59" s="14">
        <f t="shared" si="1"/>
        <v>1280.0883748500914</v>
      </c>
      <c r="F59" s="1">
        <v>99.507848462778199</v>
      </c>
      <c r="H59" s="1">
        <v>155.27836128769999</v>
      </c>
      <c r="I59" s="1">
        <v>1.8695109164764301</v>
      </c>
      <c r="J59" s="1">
        <v>167.43856229274101</v>
      </c>
      <c r="K59" s="1">
        <v>671.27230053258904</v>
      </c>
      <c r="L59" s="1">
        <v>173.10976805724101</v>
      </c>
      <c r="M59" s="1">
        <v>8.4995626845952899</v>
      </c>
      <c r="N59" s="1">
        <v>1.3678933053190401</v>
      </c>
      <c r="O59" s="1">
        <v>1.7445673106515891</v>
      </c>
    </row>
    <row r="60" spans="1:15">
      <c r="A60" s="12">
        <v>415</v>
      </c>
      <c r="B60" s="3" t="s">
        <v>48</v>
      </c>
      <c r="C60" s="14">
        <f t="shared" si="0"/>
        <v>369.44187587517439</v>
      </c>
      <c r="D60" s="14">
        <f t="shared" si="1"/>
        <v>369.44187587517439</v>
      </c>
      <c r="F60" s="1">
        <v>7.8494647058682201</v>
      </c>
      <c r="H60" s="1">
        <v>6.74070587139179</v>
      </c>
      <c r="I60" s="1">
        <v>0.55759367696084094</v>
      </c>
      <c r="J60" s="1">
        <v>40.3452050025302</v>
      </c>
      <c r="K60" s="1">
        <v>263.39288270944297</v>
      </c>
      <c r="L60" s="1">
        <v>48.206116569716599</v>
      </c>
      <c r="M60" s="1">
        <v>1.9302318889644601</v>
      </c>
      <c r="N60" s="1">
        <v>0.1308303117679</v>
      </c>
      <c r="O60" s="1">
        <v>0.28884513853141996</v>
      </c>
    </row>
    <row r="61" spans="1:15">
      <c r="A61" s="12">
        <v>417</v>
      </c>
      <c r="B61" s="3" t="s">
        <v>49</v>
      </c>
      <c r="C61" s="14">
        <f t="shared" si="0"/>
        <v>724.2745818251326</v>
      </c>
      <c r="D61" s="14">
        <f t="shared" si="1"/>
        <v>724.2745818251326</v>
      </c>
      <c r="F61" s="1">
        <v>11.6364574422195</v>
      </c>
      <c r="H61" s="1">
        <v>82.7420552554849</v>
      </c>
      <c r="I61" s="1">
        <v>0.63681494806692995</v>
      </c>
      <c r="J61" s="1">
        <v>34.2865722166053</v>
      </c>
      <c r="K61" s="1">
        <v>482.58594718863702</v>
      </c>
      <c r="L61" s="1">
        <v>105.913515849734</v>
      </c>
      <c r="M61" s="1">
        <v>5.0764048819091903</v>
      </c>
      <c r="N61" s="1">
        <v>0.430454335085518</v>
      </c>
      <c r="O61" s="1">
        <v>0.96635970739022603</v>
      </c>
    </row>
    <row r="62" spans="1:15">
      <c r="A62" s="12">
        <v>418</v>
      </c>
      <c r="B62" s="3" t="s">
        <v>50</v>
      </c>
      <c r="C62" s="14">
        <f t="shared" si="0"/>
        <v>508.14143944772917</v>
      </c>
      <c r="D62" s="14">
        <f t="shared" si="1"/>
        <v>508.14143944772917</v>
      </c>
      <c r="F62" s="1">
        <v>6.2953858814845702</v>
      </c>
      <c r="H62" s="1">
        <v>31.828947665100898</v>
      </c>
      <c r="I62" s="1">
        <v>0.89347028045142396</v>
      </c>
      <c r="J62" s="1">
        <v>25.812578729317099</v>
      </c>
      <c r="K62" s="1">
        <v>414.19301566420501</v>
      </c>
      <c r="L62" s="1">
        <v>27.844720130120301</v>
      </c>
      <c r="M62" s="1">
        <v>0.82925749890480205</v>
      </c>
      <c r="N62" s="1">
        <v>0.19669797380885401</v>
      </c>
      <c r="O62" s="1">
        <v>0.247365624336224</v>
      </c>
    </row>
    <row r="63" spans="1:15">
      <c r="A63" s="12">
        <v>419</v>
      </c>
      <c r="B63" s="3" t="s">
        <v>51</v>
      </c>
      <c r="C63" s="14">
        <f t="shared" si="0"/>
        <v>516.74111184879393</v>
      </c>
      <c r="D63" s="14">
        <f t="shared" si="1"/>
        <v>516.74111184879393</v>
      </c>
      <c r="F63" s="1">
        <v>5.3941393232775203</v>
      </c>
      <c r="H63" s="1">
        <v>29.788326166997098</v>
      </c>
      <c r="I63" s="1">
        <v>7.8697057431581401</v>
      </c>
      <c r="J63" s="1">
        <v>25.048537095217199</v>
      </c>
      <c r="K63" s="1">
        <v>380.036163571381</v>
      </c>
      <c r="L63" s="1">
        <v>65.788954494507806</v>
      </c>
      <c r="M63" s="1">
        <v>1.90589462369427</v>
      </c>
      <c r="N63" s="1">
        <v>0.54114310851722702</v>
      </c>
      <c r="O63" s="1">
        <v>0.36824772204371897</v>
      </c>
    </row>
    <row r="64" spans="1:15">
      <c r="A64" s="12">
        <v>420</v>
      </c>
      <c r="B64" s="3" t="s">
        <v>52</v>
      </c>
      <c r="C64" s="14">
        <f t="shared" si="0"/>
        <v>640.39196966531006</v>
      </c>
      <c r="D64" s="14">
        <f t="shared" si="1"/>
        <v>640.39196966531006</v>
      </c>
      <c r="F64" s="1">
        <v>5.4544342679584696</v>
      </c>
      <c r="H64" s="1">
        <v>36.024786878637798</v>
      </c>
      <c r="I64" s="1">
        <v>1.0247202118190999</v>
      </c>
      <c r="J64" s="1">
        <v>31.9169183049328</v>
      </c>
      <c r="K64" s="1">
        <v>522.80873940000401</v>
      </c>
      <c r="L64" s="1">
        <v>40.461960082740703</v>
      </c>
      <c r="M64" s="1">
        <v>1.62477000551034</v>
      </c>
      <c r="N64" s="1">
        <v>0.430777822048799</v>
      </c>
      <c r="O64" s="1">
        <v>0.6448626916580571</v>
      </c>
    </row>
    <row r="65" spans="1:15">
      <c r="A65" s="12">
        <v>423</v>
      </c>
      <c r="B65" s="3" t="s">
        <v>53</v>
      </c>
      <c r="C65" s="14">
        <f t="shared" si="0"/>
        <v>837.17727782118243</v>
      </c>
      <c r="D65" s="14">
        <f t="shared" si="1"/>
        <v>837.17727782118243</v>
      </c>
      <c r="F65" s="1">
        <v>6.4199416275874599</v>
      </c>
      <c r="H65" s="1">
        <v>50.458073742008303</v>
      </c>
      <c r="I65" s="1">
        <v>9.6063061914443733</v>
      </c>
      <c r="J65" s="1">
        <v>52.574311228484</v>
      </c>
      <c r="K65" s="1">
        <v>647.44057242137501</v>
      </c>
      <c r="L65" s="1">
        <v>68.645208332280802</v>
      </c>
      <c r="M65" s="1">
        <v>1.11385796526975</v>
      </c>
      <c r="N65" s="1">
        <v>0.54215736546439097</v>
      </c>
      <c r="O65" s="1">
        <v>0.37684894726829504</v>
      </c>
    </row>
    <row r="66" spans="1:15">
      <c r="A66" s="12">
        <v>425</v>
      </c>
      <c r="B66" s="3" t="s">
        <v>54</v>
      </c>
      <c r="C66" s="14">
        <f t="shared" si="0"/>
        <v>1040.934980461484</v>
      </c>
      <c r="D66" s="14">
        <f t="shared" si="1"/>
        <v>1040.934980461484</v>
      </c>
      <c r="F66" s="1">
        <v>5.8545222948725204</v>
      </c>
      <c r="H66" s="1">
        <v>25.721243143195899</v>
      </c>
      <c r="I66" s="1">
        <v>11.295354155097705</v>
      </c>
      <c r="J66" s="1">
        <v>86.984009621575197</v>
      </c>
      <c r="K66" s="1">
        <v>798.40852625702803</v>
      </c>
      <c r="L66" s="1">
        <v>110.761951500482</v>
      </c>
      <c r="M66" s="1">
        <v>1.1709542228326</v>
      </c>
      <c r="N66" s="1">
        <v>0.20853555905600299</v>
      </c>
      <c r="O66" s="1">
        <v>0.52988370734411305</v>
      </c>
    </row>
    <row r="67" spans="1:15">
      <c r="A67" s="12">
        <v>426</v>
      </c>
      <c r="B67" s="3" t="s">
        <v>20</v>
      </c>
      <c r="C67" s="14">
        <f t="shared" si="0"/>
        <v>705.27772415692937</v>
      </c>
      <c r="D67" s="14">
        <f t="shared" si="1"/>
        <v>705.27772415692937</v>
      </c>
      <c r="F67" s="1">
        <v>5.3922687346849401</v>
      </c>
      <c r="H67" s="1">
        <v>19.974819979349199</v>
      </c>
      <c r="I67" s="1">
        <v>7.6395354101371318</v>
      </c>
      <c r="J67" s="1">
        <v>86.958119377932306</v>
      </c>
      <c r="K67" s="1">
        <v>530.48173874726001</v>
      </c>
      <c r="L67" s="1">
        <v>53.141461761330099</v>
      </c>
      <c r="M67" s="1">
        <v>0.97595138676271798</v>
      </c>
      <c r="N67" s="1">
        <v>0.48727706931388498</v>
      </c>
      <c r="O67" s="1">
        <v>0.22655169015905302</v>
      </c>
    </row>
    <row r="68" spans="1:15">
      <c r="A68" s="12">
        <v>427</v>
      </c>
      <c r="B68" s="3" t="s">
        <v>55</v>
      </c>
      <c r="C68" s="14">
        <f t="shared" si="0"/>
        <v>1229.2834852061239</v>
      </c>
      <c r="D68" s="14">
        <f t="shared" si="1"/>
        <v>1229.2834852061239</v>
      </c>
      <c r="F68" s="1">
        <v>7.4443600091461901</v>
      </c>
      <c r="H68" s="1">
        <v>8.3393464986982302</v>
      </c>
      <c r="I68" s="1">
        <v>11.774277754987963</v>
      </c>
      <c r="J68" s="1">
        <v>156.50415101168699</v>
      </c>
      <c r="K68" s="1">
        <v>983.78616058292096</v>
      </c>
      <c r="L68" s="1">
        <v>52.932727612350199</v>
      </c>
      <c r="M68" s="1">
        <v>6.5132740813194703</v>
      </c>
      <c r="N68" s="1">
        <v>0.266605829102395</v>
      </c>
      <c r="O68" s="1">
        <v>1.722581825911641</v>
      </c>
    </row>
    <row r="69" spans="1:15">
      <c r="A69" s="12">
        <v>428</v>
      </c>
      <c r="B69" s="3" t="s">
        <v>56</v>
      </c>
      <c r="C69" s="14">
        <f t="shared" si="0"/>
        <v>3014.3523925093964</v>
      </c>
      <c r="D69" s="14">
        <f t="shared" si="1"/>
        <v>3014.3523925093964</v>
      </c>
      <c r="F69" s="1">
        <v>332.17617236480601</v>
      </c>
      <c r="H69" s="1">
        <v>56.674410678253103</v>
      </c>
      <c r="I69" s="1">
        <v>16.85888087049436</v>
      </c>
      <c r="J69" s="1">
        <v>440.04041612448998</v>
      </c>
      <c r="K69" s="1">
        <v>2133.4312370767102</v>
      </c>
      <c r="L69" s="1">
        <v>29.703320034046602</v>
      </c>
      <c r="M69" s="1">
        <v>1.87297417714763</v>
      </c>
      <c r="N69" s="1">
        <v>0.383701178497386</v>
      </c>
      <c r="O69" s="1">
        <v>3.2112800049514854</v>
      </c>
    </row>
    <row r="70" spans="1:15">
      <c r="A70" s="12">
        <v>429</v>
      </c>
      <c r="B70" s="3" t="s">
        <v>57</v>
      </c>
      <c r="C70" s="14">
        <f t="shared" si="0"/>
        <v>1339.9138311026918</v>
      </c>
      <c r="D70" s="14">
        <f t="shared" si="1"/>
        <v>1339.9138311026918</v>
      </c>
      <c r="F70" s="1">
        <v>63.482455619003098</v>
      </c>
      <c r="H70" s="1">
        <v>34.1259824695858</v>
      </c>
      <c r="I70" s="1">
        <v>12.534222790293668</v>
      </c>
      <c r="J70" s="1">
        <v>196.65447826987099</v>
      </c>
      <c r="K70" s="1">
        <v>1008.34981785569</v>
      </c>
      <c r="L70" s="1">
        <v>20.6620647156629</v>
      </c>
      <c r="M70" s="1">
        <v>1.26919951242906</v>
      </c>
      <c r="N70" s="1">
        <v>0.28307882580006499</v>
      </c>
      <c r="O70" s="1">
        <v>2.552531044356162</v>
      </c>
    </row>
    <row r="71" spans="1:15">
      <c r="A71" s="12">
        <v>430</v>
      </c>
      <c r="B71" s="3" t="s">
        <v>58</v>
      </c>
      <c r="C71" s="14">
        <f t="shared" si="0"/>
        <v>2165.7865450768682</v>
      </c>
      <c r="D71" s="14">
        <f t="shared" si="1"/>
        <v>2165.7865450768682</v>
      </c>
      <c r="F71" s="1">
        <v>480.131752130991</v>
      </c>
      <c r="H71" s="1">
        <v>21.459052516813699</v>
      </c>
      <c r="I71" s="1">
        <v>18.199393186910523</v>
      </c>
      <c r="J71" s="1">
        <v>210.39846245373701</v>
      </c>
      <c r="K71" s="1">
        <v>1410.5880052725499</v>
      </c>
      <c r="L71" s="1">
        <v>23.414605927516401</v>
      </c>
      <c r="M71" s="1">
        <v>1.0989939455789799</v>
      </c>
      <c r="N71" s="1">
        <v>0.18447226312645601</v>
      </c>
      <c r="O71" s="1">
        <v>0.311807379644708</v>
      </c>
    </row>
    <row r="72" spans="1:15">
      <c r="A72" s="12">
        <v>432</v>
      </c>
      <c r="B72" s="3" t="s">
        <v>59</v>
      </c>
      <c r="C72" s="14">
        <f t="shared" si="0"/>
        <v>3179.5193336202842</v>
      </c>
      <c r="D72" s="14">
        <f t="shared" si="1"/>
        <v>3179.5193336202842</v>
      </c>
      <c r="F72" s="1">
        <v>954.89726248693</v>
      </c>
      <c r="H72" s="1">
        <v>109.176305646358</v>
      </c>
      <c r="I72" s="1">
        <v>9.69115892908337</v>
      </c>
      <c r="J72" s="1">
        <v>319.14133369591099</v>
      </c>
      <c r="K72" s="1">
        <v>1761.4155967199999</v>
      </c>
      <c r="L72" s="1">
        <v>24.040696935076198</v>
      </c>
      <c r="M72" s="1">
        <v>0.643826697101753</v>
      </c>
      <c r="O72" s="1">
        <v>0.51315250982390892</v>
      </c>
    </row>
    <row r="73" spans="1:15">
      <c r="A73" s="12">
        <v>434</v>
      </c>
      <c r="B73" s="3" t="s">
        <v>60</v>
      </c>
      <c r="C73" s="14">
        <f t="shared" si="0"/>
        <v>2196.5410275137428</v>
      </c>
      <c r="D73" s="14">
        <f t="shared" si="1"/>
        <v>2196.5410275137428</v>
      </c>
      <c r="F73" s="1">
        <v>640.219070334712</v>
      </c>
      <c r="H73" s="1">
        <v>275.45690853175398</v>
      </c>
      <c r="I73" s="1">
        <v>4.3028364597615099</v>
      </c>
      <c r="J73" s="1">
        <v>217.128245708539</v>
      </c>
      <c r="K73" s="1">
        <v>1044.81275044019</v>
      </c>
      <c r="L73" s="1">
        <v>13.8218983045032</v>
      </c>
      <c r="M73" s="1">
        <v>9.7413916415635002E-2</v>
      </c>
      <c r="N73" s="1">
        <v>0.145713174617983</v>
      </c>
      <c r="O73" s="1">
        <v>0.55619064325003598</v>
      </c>
    </row>
    <row r="74" spans="1:15">
      <c r="A74" s="12">
        <v>436</v>
      </c>
      <c r="B74" s="3" t="s">
        <v>61</v>
      </c>
      <c r="C74" s="14">
        <f t="shared" si="0"/>
        <v>1122.5961240658901</v>
      </c>
      <c r="D74" s="14">
        <f t="shared" si="1"/>
        <v>1122.5961240658901</v>
      </c>
      <c r="F74" s="1">
        <v>515.72299809365995</v>
      </c>
      <c r="H74" s="1">
        <v>22.503697673313599</v>
      </c>
      <c r="I74" s="1">
        <v>2.9204344999544398</v>
      </c>
      <c r="J74" s="1">
        <v>121.933930224523</v>
      </c>
      <c r="K74" s="1">
        <v>429.18791877614098</v>
      </c>
      <c r="L74" s="1">
        <v>29.693120492027099</v>
      </c>
      <c r="M74" s="1">
        <v>0.34426421809548002</v>
      </c>
      <c r="N74" s="1">
        <v>3.8127828959840002E-2</v>
      </c>
      <c r="O74" s="1">
        <v>0.25163225921578902</v>
      </c>
    </row>
    <row r="75" spans="1:15">
      <c r="A75" s="12">
        <v>437</v>
      </c>
      <c r="B75" s="3" t="s">
        <v>62</v>
      </c>
      <c r="C75" s="14">
        <f t="shared" si="0"/>
        <v>1880.5038026737855</v>
      </c>
      <c r="D75" s="14">
        <f t="shared" si="1"/>
        <v>1880.5038026737855</v>
      </c>
      <c r="F75" s="1">
        <v>768.70798248001404</v>
      </c>
      <c r="H75" s="1">
        <v>50.999233849833402</v>
      </c>
      <c r="I75" s="1">
        <v>7.2694964092972976</v>
      </c>
      <c r="J75" s="1">
        <v>204.03473018140801</v>
      </c>
      <c r="K75" s="1">
        <v>786.62153347774301</v>
      </c>
      <c r="L75" s="1">
        <v>60.404950413432402</v>
      </c>
      <c r="M75" s="1">
        <v>1.35114713565328</v>
      </c>
      <c r="N75" s="1">
        <v>0.30905177514290999</v>
      </c>
      <c r="O75" s="1">
        <v>0.80567695126111805</v>
      </c>
    </row>
    <row r="76" spans="1:15">
      <c r="A76" s="12">
        <v>438</v>
      </c>
      <c r="B76" s="3" t="s">
        <v>63</v>
      </c>
      <c r="C76" s="14">
        <f t="shared" si="0"/>
        <v>942.149030220604</v>
      </c>
      <c r="D76" s="14">
        <f t="shared" si="1"/>
        <v>942.149030220604</v>
      </c>
      <c r="F76" s="1">
        <v>393.07644916795999</v>
      </c>
      <c r="H76" s="1">
        <v>16.344416347213599</v>
      </c>
      <c r="I76" s="1">
        <v>6.6691066058384747</v>
      </c>
      <c r="J76" s="1">
        <v>42.380985916148298</v>
      </c>
      <c r="K76" s="1">
        <v>451.28964807584202</v>
      </c>
      <c r="L76" s="1">
        <v>31.5703115232259</v>
      </c>
      <c r="M76" s="1">
        <v>0.241228454306986</v>
      </c>
      <c r="N76" s="1">
        <v>0.26163040502340201</v>
      </c>
      <c r="O76" s="1">
        <v>0.31525372504535099</v>
      </c>
    </row>
    <row r="77" spans="1:15">
      <c r="A77" s="12">
        <v>439</v>
      </c>
      <c r="B77" s="3" t="s">
        <v>64</v>
      </c>
      <c r="C77" s="14">
        <f t="shared" si="0"/>
        <v>1276.8763199169396</v>
      </c>
      <c r="D77" s="14">
        <f t="shared" si="1"/>
        <v>1276.8763199169396</v>
      </c>
      <c r="F77" s="1">
        <v>750.91617635529497</v>
      </c>
      <c r="H77" s="1">
        <v>12.267125846913499</v>
      </c>
      <c r="I77" s="1">
        <v>4.5351327813681799</v>
      </c>
      <c r="J77" s="1">
        <v>78.980004819316605</v>
      </c>
      <c r="K77" s="1">
        <v>398.792558162609</v>
      </c>
      <c r="L77" s="1">
        <v>30.067875287967599</v>
      </c>
      <c r="M77" s="1">
        <v>0.83425772795152098</v>
      </c>
      <c r="N77" s="1">
        <v>0.22031763444501501</v>
      </c>
      <c r="O77" s="1">
        <v>0.26287130107322798</v>
      </c>
    </row>
    <row r="78" spans="1:15">
      <c r="A78" s="12">
        <v>441</v>
      </c>
      <c r="B78" s="3" t="s">
        <v>65</v>
      </c>
      <c r="C78" s="14">
        <f t="shared" si="0"/>
        <v>1040.4057014902389</v>
      </c>
      <c r="D78" s="14">
        <f t="shared" si="1"/>
        <v>1040.4057014902389</v>
      </c>
      <c r="F78" s="1">
        <v>447.57836053997102</v>
      </c>
      <c r="H78" s="1">
        <v>28.393695221868501</v>
      </c>
      <c r="I78" s="1">
        <v>3.7781108325817101</v>
      </c>
      <c r="J78" s="1">
        <v>125.405136638068</v>
      </c>
      <c r="K78" s="1">
        <v>404.72343912416397</v>
      </c>
      <c r="L78" s="1">
        <v>29.7766189665032</v>
      </c>
      <c r="M78" s="1">
        <v>0.29875904664901498</v>
      </c>
      <c r="O78" s="1">
        <v>0.45158112043352394</v>
      </c>
    </row>
    <row r="79" spans="1:15">
      <c r="A79" s="12">
        <v>501</v>
      </c>
      <c r="B79" s="3" t="s">
        <v>66</v>
      </c>
      <c r="C79" s="14">
        <f t="shared" si="0"/>
        <v>478.17067582422794</v>
      </c>
      <c r="D79" s="14">
        <f t="shared" si="1"/>
        <v>478.17067582422794</v>
      </c>
      <c r="F79" s="1">
        <v>47.116442789271503</v>
      </c>
      <c r="H79" s="1">
        <v>24.9782805420895</v>
      </c>
      <c r="I79" s="1">
        <v>2.291203730665357</v>
      </c>
      <c r="J79" s="1">
        <v>59.509608443260802</v>
      </c>
      <c r="K79" s="1">
        <v>305.39357220955799</v>
      </c>
      <c r="L79" s="1">
        <v>30.4315905172793</v>
      </c>
      <c r="M79" s="1">
        <v>7.6416545944922349</v>
      </c>
      <c r="N79" s="1">
        <v>0.310488360057118</v>
      </c>
      <c r="O79" s="1">
        <v>0.49783463755417101</v>
      </c>
    </row>
    <row r="80" spans="1:15">
      <c r="A80" s="12">
        <v>502</v>
      </c>
      <c r="B80" s="3" t="s">
        <v>67</v>
      </c>
      <c r="C80" s="14">
        <f t="shared" si="0"/>
        <v>672.25022015558443</v>
      </c>
      <c r="D80" s="14">
        <f t="shared" si="1"/>
        <v>672.25022015558443</v>
      </c>
      <c r="F80" s="1">
        <v>19.281169535496499</v>
      </c>
      <c r="H80" s="1">
        <v>40.639404479804803</v>
      </c>
      <c r="I80" s="1">
        <v>1.1788370580998</v>
      </c>
      <c r="J80" s="1">
        <v>53.171037165618799</v>
      </c>
      <c r="K80" s="1">
        <v>487.05703028558997</v>
      </c>
      <c r="L80" s="1">
        <v>61.2199369881262</v>
      </c>
      <c r="M80" s="1">
        <v>8.0969296663289079</v>
      </c>
      <c r="N80" s="1">
        <v>1.09529584618658</v>
      </c>
      <c r="O80" s="1">
        <v>0.51057913033288893</v>
      </c>
    </row>
    <row r="81" spans="1:15">
      <c r="A81" s="12">
        <v>511</v>
      </c>
      <c r="B81" s="3" t="s">
        <v>68</v>
      </c>
      <c r="C81" s="14">
        <f t="shared" ref="C81:C144" si="2">+SUM(E81:O81)</f>
        <v>1364.3883648966303</v>
      </c>
      <c r="D81" s="14">
        <f t="shared" ref="D81:D144" si="3">+SUM(F81:O81)</f>
        <v>1364.3883648966303</v>
      </c>
      <c r="F81" s="1">
        <v>1007.36998541761</v>
      </c>
      <c r="G81" s="1">
        <v>1.9018496046769999</v>
      </c>
      <c r="H81" s="1">
        <v>11.792863453774601</v>
      </c>
      <c r="I81" s="1">
        <v>3.4677115312117102</v>
      </c>
      <c r="J81" s="1">
        <v>51.432217596921802</v>
      </c>
      <c r="K81" s="1">
        <v>260.08260364189903</v>
      </c>
      <c r="L81" s="1">
        <v>26.593577801860899</v>
      </c>
      <c r="M81" s="1">
        <v>1.1480342348300201</v>
      </c>
      <c r="O81" s="1">
        <v>0.59952161384506408</v>
      </c>
    </row>
    <row r="82" spans="1:15">
      <c r="A82" s="12">
        <v>512</v>
      </c>
      <c r="B82" s="3" t="s">
        <v>69</v>
      </c>
      <c r="C82" s="14">
        <f t="shared" si="2"/>
        <v>2259.4974091346935</v>
      </c>
      <c r="D82" s="14">
        <f t="shared" si="3"/>
        <v>2259.4974091346935</v>
      </c>
      <c r="F82" s="1">
        <v>1740.8468856327199</v>
      </c>
      <c r="G82" s="1">
        <v>22.0234961003172</v>
      </c>
      <c r="H82" s="1">
        <v>83.589940844755205</v>
      </c>
      <c r="I82" s="1">
        <v>6.8648797559399419</v>
      </c>
      <c r="J82" s="1">
        <v>22.546619693465601</v>
      </c>
      <c r="K82" s="1">
        <v>340.36385065409002</v>
      </c>
      <c r="L82" s="1">
        <v>41.933711267982602</v>
      </c>
      <c r="M82" s="1">
        <v>0.291908699544418</v>
      </c>
      <c r="O82" s="1">
        <v>1.0361164858785801</v>
      </c>
    </row>
    <row r="83" spans="1:15">
      <c r="A83" s="12">
        <v>513</v>
      </c>
      <c r="B83" s="3" t="s">
        <v>70</v>
      </c>
      <c r="C83" s="14">
        <f t="shared" si="2"/>
        <v>2075.5267870839771</v>
      </c>
      <c r="D83" s="14">
        <f t="shared" si="3"/>
        <v>2075.5267870839771</v>
      </c>
      <c r="F83" s="1">
        <v>1578.7436458018101</v>
      </c>
      <c r="G83" s="1">
        <v>120.80908454355</v>
      </c>
      <c r="H83" s="1">
        <v>97.6964058116464</v>
      </c>
      <c r="I83" s="1">
        <v>9.9649803206331171</v>
      </c>
      <c r="J83" s="1">
        <v>6.1876741589114603</v>
      </c>
      <c r="K83" s="1">
        <v>244.713407516291</v>
      </c>
      <c r="L83" s="1">
        <v>16.526048832412499</v>
      </c>
      <c r="M83" s="1">
        <v>0.42231084634960298</v>
      </c>
      <c r="N83" s="1">
        <v>0.19842013403421499</v>
      </c>
      <c r="O83" s="1">
        <v>0.26480911833857201</v>
      </c>
    </row>
    <row r="84" spans="1:15">
      <c r="A84" s="12">
        <v>514</v>
      </c>
      <c r="B84" s="3" t="s">
        <v>71</v>
      </c>
      <c r="C84" s="14">
        <f t="shared" si="2"/>
        <v>1968.5572477181292</v>
      </c>
      <c r="D84" s="14">
        <f t="shared" si="3"/>
        <v>1968.5572477181292</v>
      </c>
      <c r="F84" s="1">
        <v>1539.9711484276199</v>
      </c>
      <c r="G84" s="1">
        <v>127.507640672357</v>
      </c>
      <c r="H84" s="1">
        <v>64.106230649606204</v>
      </c>
      <c r="I84" s="1">
        <v>15.727480904597277</v>
      </c>
      <c r="J84" s="1">
        <v>13.525735677077799</v>
      </c>
      <c r="K84" s="1">
        <v>189.47830152537199</v>
      </c>
      <c r="L84" s="1">
        <v>17.621399950271801</v>
      </c>
      <c r="M84" s="1">
        <v>0.48486089607961103</v>
      </c>
      <c r="O84" s="1">
        <v>0.13444901514758001</v>
      </c>
    </row>
    <row r="85" spans="1:15">
      <c r="A85" s="12">
        <v>515</v>
      </c>
      <c r="B85" s="3" t="s">
        <v>72</v>
      </c>
      <c r="C85" s="14">
        <f t="shared" si="2"/>
        <v>1330.0002396165053</v>
      </c>
      <c r="D85" s="14">
        <f t="shared" si="3"/>
        <v>1330.0002396165053</v>
      </c>
      <c r="F85" s="1">
        <v>815.86385268997503</v>
      </c>
      <c r="G85" s="1">
        <v>28.278132326778199</v>
      </c>
      <c r="H85" s="1">
        <v>71.910328047334502</v>
      </c>
      <c r="I85" s="1">
        <v>5.8006577046689278</v>
      </c>
      <c r="J85" s="1">
        <v>25.667353047862701</v>
      </c>
      <c r="K85" s="1">
        <v>354.21618872102198</v>
      </c>
      <c r="L85" s="1">
        <v>26.700241337367601</v>
      </c>
      <c r="M85" s="1">
        <v>0.724178565516164</v>
      </c>
      <c r="N85" s="1">
        <v>0.29106198542707701</v>
      </c>
      <c r="O85" s="1">
        <v>0.54824519055311005</v>
      </c>
    </row>
    <row r="86" spans="1:15">
      <c r="A86" s="12">
        <v>516</v>
      </c>
      <c r="B86" s="3" t="s">
        <v>73</v>
      </c>
      <c r="C86" s="14">
        <f t="shared" si="2"/>
        <v>1141.5114114002231</v>
      </c>
      <c r="D86" s="14">
        <f t="shared" si="3"/>
        <v>1141.5114114002231</v>
      </c>
      <c r="F86" s="1">
        <v>420.71260788771099</v>
      </c>
      <c r="H86" s="1">
        <v>42.652798333809599</v>
      </c>
      <c r="I86" s="1">
        <v>6.5077276264569797</v>
      </c>
      <c r="J86" s="1">
        <v>79.358804359266898</v>
      </c>
      <c r="K86" s="1">
        <v>548.00102108490103</v>
      </c>
      <c r="L86" s="1">
        <v>41.639899453705098</v>
      </c>
      <c r="M86" s="1">
        <v>1.72942182993134</v>
      </c>
      <c r="N86" s="1">
        <v>0.26310803854050202</v>
      </c>
      <c r="O86" s="1">
        <v>0.64602278590062501</v>
      </c>
    </row>
    <row r="87" spans="1:15">
      <c r="A87" s="12">
        <v>517</v>
      </c>
      <c r="B87" s="3" t="s">
        <v>74</v>
      </c>
      <c r="C87" s="14">
        <f t="shared" si="2"/>
        <v>904.92975500834143</v>
      </c>
      <c r="D87" s="14">
        <f t="shared" si="3"/>
        <v>904.92975500834143</v>
      </c>
      <c r="F87" s="1">
        <v>442.56634903205298</v>
      </c>
      <c r="H87" s="1">
        <v>10.1230595854288</v>
      </c>
      <c r="I87" s="1">
        <v>6.4375584125533747</v>
      </c>
      <c r="J87" s="1">
        <v>28.293255578825001</v>
      </c>
      <c r="K87" s="1">
        <v>382.54427423503103</v>
      </c>
      <c r="L87" s="1">
        <v>32.071716913726398</v>
      </c>
      <c r="M87" s="1">
        <v>1.55256498310788</v>
      </c>
      <c r="N87" s="1">
        <v>0.41134199576852998</v>
      </c>
      <c r="O87" s="1">
        <v>0.92963427184745007</v>
      </c>
    </row>
    <row r="88" spans="1:15">
      <c r="A88" s="12">
        <v>519</v>
      </c>
      <c r="B88" s="3" t="s">
        <v>75</v>
      </c>
      <c r="C88" s="14">
        <f t="shared" si="2"/>
        <v>742.14198181311508</v>
      </c>
      <c r="D88" s="14">
        <f t="shared" si="3"/>
        <v>742.14198181311508</v>
      </c>
      <c r="F88" s="1">
        <v>286.78160009828002</v>
      </c>
      <c r="H88" s="1">
        <v>26.174405899720199</v>
      </c>
      <c r="I88" s="1">
        <v>4.4118620533697204</v>
      </c>
      <c r="J88" s="1">
        <v>54.807158319093503</v>
      </c>
      <c r="K88" s="1">
        <v>334.16921732967802</v>
      </c>
      <c r="L88" s="1">
        <v>34.517407495512003</v>
      </c>
      <c r="M88" s="1">
        <v>0.87553561754749498</v>
      </c>
      <c r="N88" s="1">
        <v>2.5537795694489E-2</v>
      </c>
      <c r="O88" s="1">
        <v>0.37925720421963904</v>
      </c>
    </row>
    <row r="89" spans="1:15">
      <c r="A89" s="12">
        <v>520</v>
      </c>
      <c r="B89" s="3" t="s">
        <v>76</v>
      </c>
      <c r="C89" s="14">
        <f t="shared" si="2"/>
        <v>1247.5760888285574</v>
      </c>
      <c r="D89" s="14">
        <f t="shared" si="3"/>
        <v>1247.5760888285574</v>
      </c>
      <c r="F89" s="1">
        <v>468.332696495547</v>
      </c>
      <c r="H89" s="1">
        <v>18.76747810957</v>
      </c>
      <c r="I89" s="1">
        <v>7.3528495418995234</v>
      </c>
      <c r="J89" s="1">
        <v>142.83126239757701</v>
      </c>
      <c r="K89" s="1">
        <v>560.60226319340995</v>
      </c>
      <c r="L89" s="1">
        <v>46.764748898680203</v>
      </c>
      <c r="M89" s="1">
        <v>1.3616259326070199</v>
      </c>
      <c r="N89" s="1">
        <v>0.37356786507033002</v>
      </c>
      <c r="O89" s="1">
        <v>1.189596394196603</v>
      </c>
    </row>
    <row r="90" spans="1:15">
      <c r="A90" s="12">
        <v>521</v>
      </c>
      <c r="B90" s="3" t="s">
        <v>77</v>
      </c>
      <c r="C90" s="14">
        <f t="shared" si="2"/>
        <v>639.90617081774076</v>
      </c>
      <c r="D90" s="14">
        <f t="shared" si="3"/>
        <v>639.90617081774076</v>
      </c>
      <c r="F90" s="1">
        <v>149.85049011747401</v>
      </c>
      <c r="H90" s="1">
        <v>18.812004706007802</v>
      </c>
      <c r="I90" s="1">
        <v>4.8424540374310903</v>
      </c>
      <c r="J90" s="1">
        <v>135.371441695323</v>
      </c>
      <c r="K90" s="1">
        <v>297.869806927139</v>
      </c>
      <c r="L90" s="1">
        <v>30.1767644594382</v>
      </c>
      <c r="M90" s="1">
        <v>1.38614083521769</v>
      </c>
      <c r="N90" s="1">
        <v>0.20949251547603301</v>
      </c>
      <c r="O90" s="1">
        <v>1.387575524233839</v>
      </c>
    </row>
    <row r="91" spans="1:15">
      <c r="A91" s="12">
        <v>522</v>
      </c>
      <c r="B91" s="3" t="s">
        <v>78</v>
      </c>
      <c r="C91" s="14">
        <f t="shared" si="2"/>
        <v>1191.1576877730163</v>
      </c>
      <c r="D91" s="14">
        <f t="shared" si="3"/>
        <v>1191.1576877730163</v>
      </c>
      <c r="F91" s="1">
        <v>275.14879199667399</v>
      </c>
      <c r="H91" s="1">
        <v>42.328120736702601</v>
      </c>
      <c r="I91" s="1">
        <v>2.55965084498138</v>
      </c>
      <c r="J91" s="1">
        <v>182.18169102830799</v>
      </c>
      <c r="K91" s="1">
        <v>628.20515080313805</v>
      </c>
      <c r="L91" s="1">
        <v>57.9727733689503</v>
      </c>
      <c r="M91" s="1">
        <v>1.4780661216523601</v>
      </c>
      <c r="N91" s="1">
        <v>0.104217338698705</v>
      </c>
      <c r="O91" s="1">
        <v>1.1792255339109539</v>
      </c>
    </row>
    <row r="92" spans="1:15">
      <c r="A92" s="12">
        <v>528</v>
      </c>
      <c r="B92" s="3" t="s">
        <v>79</v>
      </c>
      <c r="C92" s="14">
        <f t="shared" si="2"/>
        <v>562.57118139009253</v>
      </c>
      <c r="D92" s="14">
        <f t="shared" si="3"/>
        <v>562.57118139009253</v>
      </c>
      <c r="F92" s="1">
        <v>11.1033529276602</v>
      </c>
      <c r="H92" s="1">
        <v>76.422020953762697</v>
      </c>
      <c r="I92" s="1">
        <v>0.55036239609096005</v>
      </c>
      <c r="J92" s="1">
        <v>34.252573283921201</v>
      </c>
      <c r="K92" s="1">
        <v>325.30089101754601</v>
      </c>
      <c r="L92" s="1">
        <v>110.363883506081</v>
      </c>
      <c r="M92" s="1">
        <v>3.8707095184579901</v>
      </c>
      <c r="N92" s="1">
        <v>0.35875806647632602</v>
      </c>
      <c r="O92" s="1">
        <v>0.34862972009620308</v>
      </c>
    </row>
    <row r="93" spans="1:15">
      <c r="A93" s="12">
        <v>529</v>
      </c>
      <c r="B93" s="3" t="s">
        <v>80</v>
      </c>
      <c r="C93" s="14">
        <f t="shared" si="2"/>
        <v>249.51902347709944</v>
      </c>
      <c r="D93" s="14">
        <f t="shared" si="3"/>
        <v>249.51902347709944</v>
      </c>
      <c r="F93" s="1">
        <v>13.1668065530466</v>
      </c>
      <c r="H93" s="1">
        <v>17.7730217465819</v>
      </c>
      <c r="I93" s="1">
        <v>0.34665279045618902</v>
      </c>
      <c r="J93" s="1">
        <v>11.54197947568</v>
      </c>
      <c r="K93" s="1">
        <v>139.322031758295</v>
      </c>
      <c r="L93" s="1">
        <v>61.501819876036897</v>
      </c>
      <c r="M93" s="1">
        <v>4.7780845278664899</v>
      </c>
      <c r="N93" s="1">
        <v>0.66476180773855598</v>
      </c>
      <c r="O93" s="1">
        <v>0.42386494139778802</v>
      </c>
    </row>
    <row r="94" spans="1:15">
      <c r="A94" s="12">
        <v>532</v>
      </c>
      <c r="B94" s="3" t="s">
        <v>81</v>
      </c>
      <c r="C94" s="14">
        <f t="shared" si="2"/>
        <v>225.71830764656093</v>
      </c>
      <c r="D94" s="14">
        <f t="shared" si="3"/>
        <v>225.71830764656093</v>
      </c>
      <c r="F94" s="1">
        <v>8.0873663988986504</v>
      </c>
      <c r="H94" s="1">
        <v>30.798642839582001</v>
      </c>
      <c r="I94" s="1">
        <v>0.17142517397427601</v>
      </c>
      <c r="J94" s="1">
        <v>9.9498951811178706</v>
      </c>
      <c r="K94" s="1">
        <v>159.55170241158399</v>
      </c>
      <c r="L94" s="1">
        <v>14.7317800460321</v>
      </c>
      <c r="M94" s="1">
        <v>2.162707330006</v>
      </c>
      <c r="N94" s="1">
        <v>0.10761870910870699</v>
      </c>
      <c r="O94" s="1">
        <v>0.15716955625734599</v>
      </c>
    </row>
    <row r="95" spans="1:15">
      <c r="A95" s="12">
        <v>533</v>
      </c>
      <c r="B95" s="3" t="s">
        <v>82</v>
      </c>
      <c r="C95" s="14">
        <f t="shared" si="2"/>
        <v>291.83918673046037</v>
      </c>
      <c r="D95" s="14">
        <f t="shared" si="3"/>
        <v>291.83918673046037</v>
      </c>
      <c r="F95" s="1">
        <v>14.232796451708399</v>
      </c>
      <c r="H95" s="1">
        <v>19.382861037057499</v>
      </c>
      <c r="I95" s="1">
        <v>0.16361657619985201</v>
      </c>
      <c r="J95" s="1">
        <v>8.7401249004015398</v>
      </c>
      <c r="K95" s="1">
        <v>220.153221148749</v>
      </c>
      <c r="L95" s="1">
        <v>26.390120897570199</v>
      </c>
      <c r="M95" s="1">
        <v>2.30968030804102</v>
      </c>
      <c r="N95" s="1">
        <v>4.7891837591386002E-2</v>
      </c>
      <c r="O95" s="1">
        <v>0.41887357314143403</v>
      </c>
    </row>
    <row r="96" spans="1:15">
      <c r="A96" s="12">
        <v>534</v>
      </c>
      <c r="B96" s="3" t="s">
        <v>83</v>
      </c>
      <c r="C96" s="14">
        <f t="shared" si="2"/>
        <v>756.65305128864929</v>
      </c>
      <c r="D96" s="14">
        <f t="shared" si="3"/>
        <v>756.65305128864929</v>
      </c>
      <c r="F96" s="1">
        <v>25.801297763761401</v>
      </c>
      <c r="H96" s="1">
        <v>97.854621664506695</v>
      </c>
      <c r="I96" s="1">
        <v>0.25286576283354201</v>
      </c>
      <c r="J96" s="1">
        <v>42.230614537938997</v>
      </c>
      <c r="K96" s="1">
        <v>514.56049431973304</v>
      </c>
      <c r="L96" s="1">
        <v>72.397700256996899</v>
      </c>
      <c r="M96" s="1">
        <v>3.06611548376805</v>
      </c>
      <c r="N96" s="1">
        <v>0.25154051663729798</v>
      </c>
      <c r="O96" s="1">
        <v>0.23780098247332399</v>
      </c>
    </row>
    <row r="97" spans="1:15">
      <c r="A97" s="12">
        <v>536</v>
      </c>
      <c r="B97" s="3" t="s">
        <v>84</v>
      </c>
      <c r="C97" s="14">
        <f t="shared" si="2"/>
        <v>728.3577752008365</v>
      </c>
      <c r="D97" s="14">
        <f t="shared" si="3"/>
        <v>728.3577752008365</v>
      </c>
      <c r="F97" s="1">
        <v>15.9810067959374</v>
      </c>
      <c r="H97" s="1">
        <v>68.080262468095697</v>
      </c>
      <c r="I97" s="1">
        <v>0.74044351253468399</v>
      </c>
      <c r="J97" s="1">
        <v>59.940619837656001</v>
      </c>
      <c r="K97" s="1">
        <v>554.62544876137804</v>
      </c>
      <c r="L97" s="1">
        <v>26.678109579516398</v>
      </c>
      <c r="M97" s="1">
        <v>1.6786858856590099</v>
      </c>
      <c r="N97" s="1">
        <v>8.1030064316761005E-2</v>
      </c>
      <c r="O97" s="1">
        <v>0.55216829574248094</v>
      </c>
    </row>
    <row r="98" spans="1:15">
      <c r="A98" s="12">
        <v>538</v>
      </c>
      <c r="B98" s="3" t="s">
        <v>85</v>
      </c>
      <c r="C98" s="14">
        <f t="shared" si="2"/>
        <v>955.31963043962082</v>
      </c>
      <c r="D98" s="14">
        <f t="shared" si="3"/>
        <v>955.31963043962082</v>
      </c>
      <c r="F98" s="1">
        <v>77.128350311099894</v>
      </c>
      <c r="H98" s="1">
        <v>30.862408916766</v>
      </c>
      <c r="I98" s="1">
        <v>3.5895063553198878</v>
      </c>
      <c r="J98" s="1">
        <v>110.053614942669</v>
      </c>
      <c r="K98" s="1">
        <v>695.04917151268</v>
      </c>
      <c r="L98" s="1">
        <v>36.115064624862001</v>
      </c>
      <c r="M98" s="1">
        <v>1.4769457885994599</v>
      </c>
      <c r="N98" s="1">
        <v>0.33876923312356499</v>
      </c>
      <c r="O98" s="1">
        <v>0.70579875450100193</v>
      </c>
    </row>
    <row r="99" spans="1:15">
      <c r="A99" s="12">
        <v>540</v>
      </c>
      <c r="B99" s="3" t="s">
        <v>86</v>
      </c>
      <c r="C99" s="14">
        <f t="shared" si="2"/>
        <v>1109.0277299706306</v>
      </c>
      <c r="D99" s="14">
        <f t="shared" si="3"/>
        <v>1109.0277299706306</v>
      </c>
      <c r="F99" s="1">
        <v>131.808553274036</v>
      </c>
      <c r="H99" s="1">
        <v>32.606989703205997</v>
      </c>
      <c r="I99" s="1">
        <v>5.8920001374646835</v>
      </c>
      <c r="J99" s="1">
        <v>98.762690739002494</v>
      </c>
      <c r="K99" s="1">
        <v>817.52249343229903</v>
      </c>
      <c r="L99" s="1">
        <v>21.632822502353701</v>
      </c>
      <c r="M99" s="1">
        <v>0.373741085322426</v>
      </c>
      <c r="N99" s="1">
        <v>0.19149602605866001</v>
      </c>
      <c r="O99" s="1">
        <v>0.23694307088739902</v>
      </c>
    </row>
    <row r="100" spans="1:15">
      <c r="A100" s="12">
        <v>541</v>
      </c>
      <c r="B100" s="3" t="s">
        <v>87</v>
      </c>
      <c r="C100" s="14">
        <f t="shared" si="2"/>
        <v>459.1450432786819</v>
      </c>
      <c r="D100" s="14">
        <f t="shared" si="3"/>
        <v>459.1450432786819</v>
      </c>
      <c r="F100" s="1">
        <v>36.166088652888497</v>
      </c>
      <c r="H100" s="1">
        <v>14.3914262258023</v>
      </c>
      <c r="I100" s="1">
        <v>1.3803325558869362</v>
      </c>
      <c r="J100" s="1">
        <v>48.0885686070826</v>
      </c>
      <c r="K100" s="1">
        <v>345.50951322896799</v>
      </c>
      <c r="L100" s="1">
        <v>13.523497386061299</v>
      </c>
      <c r="O100" s="1">
        <v>8.561662199223799E-2</v>
      </c>
    </row>
    <row r="101" spans="1:15">
      <c r="A101" s="12">
        <v>542</v>
      </c>
      <c r="B101" s="3" t="s">
        <v>88</v>
      </c>
      <c r="C101" s="14">
        <f t="shared" si="2"/>
        <v>906.4774370666679</v>
      </c>
      <c r="D101" s="14">
        <f t="shared" si="3"/>
        <v>906.4774370666679</v>
      </c>
      <c r="F101" s="1">
        <v>167.955313925827</v>
      </c>
      <c r="H101" s="1">
        <v>52.961686806519303</v>
      </c>
      <c r="I101" s="1">
        <v>3.3981735798882</v>
      </c>
      <c r="J101" s="1">
        <v>147.15368685720199</v>
      </c>
      <c r="K101" s="1">
        <v>498.61664126534799</v>
      </c>
      <c r="L101" s="1">
        <v>33.188649617998102</v>
      </c>
      <c r="M101" s="1">
        <v>1.4648907754193099</v>
      </c>
      <c r="N101" s="1">
        <v>5.1889569985947001E-2</v>
      </c>
      <c r="O101" s="1">
        <v>1.6865046684800389</v>
      </c>
    </row>
    <row r="102" spans="1:15">
      <c r="A102" s="12">
        <v>543</v>
      </c>
      <c r="B102" s="3" t="s">
        <v>89</v>
      </c>
      <c r="C102" s="14">
        <f t="shared" si="2"/>
        <v>463.30141410803088</v>
      </c>
      <c r="D102" s="14">
        <f t="shared" si="3"/>
        <v>463.30141410803088</v>
      </c>
      <c r="F102" s="1">
        <v>127.055085112092</v>
      </c>
      <c r="H102" s="1">
        <v>41.8068813066294</v>
      </c>
      <c r="I102" s="1">
        <v>0.48758940814903501</v>
      </c>
      <c r="J102" s="1">
        <v>43.899953665379201</v>
      </c>
      <c r="K102" s="1">
        <v>223.879303178789</v>
      </c>
      <c r="L102" s="1">
        <v>25.807223496705198</v>
      </c>
      <c r="M102" s="1">
        <v>0.14419550669918599</v>
      </c>
      <c r="O102" s="1">
        <v>0.22118243358784501</v>
      </c>
    </row>
    <row r="103" spans="1:15">
      <c r="A103" s="12">
        <v>544</v>
      </c>
      <c r="B103" s="3" t="s">
        <v>90</v>
      </c>
      <c r="C103" s="14">
        <f t="shared" si="2"/>
        <v>963.10151987734207</v>
      </c>
      <c r="D103" s="14">
        <f t="shared" si="3"/>
        <v>963.10151987734207</v>
      </c>
      <c r="F103" s="1">
        <v>470.10561994972198</v>
      </c>
      <c r="H103" s="1">
        <v>80.484383493072201</v>
      </c>
      <c r="I103" s="1">
        <v>1.87361996515844</v>
      </c>
      <c r="J103" s="1">
        <v>127.839780608034</v>
      </c>
      <c r="K103" s="1">
        <v>257.98748820672103</v>
      </c>
      <c r="L103" s="1">
        <v>23.579186877239</v>
      </c>
      <c r="M103" s="1">
        <v>0.43185607484702898</v>
      </c>
      <c r="O103" s="1">
        <v>0.79958470254833403</v>
      </c>
    </row>
    <row r="104" spans="1:15">
      <c r="A104" s="12">
        <v>545</v>
      </c>
      <c r="B104" s="3" t="s">
        <v>91</v>
      </c>
      <c r="C104" s="14">
        <f t="shared" si="2"/>
        <v>1505.4490301553858</v>
      </c>
      <c r="D104" s="14">
        <f t="shared" si="3"/>
        <v>1505.4490301553858</v>
      </c>
      <c r="F104" s="1">
        <v>1057.14639654243</v>
      </c>
      <c r="G104" s="1">
        <v>9.8531511888240892</v>
      </c>
      <c r="H104" s="1">
        <v>192.061242483884</v>
      </c>
      <c r="I104" s="1">
        <v>2.2948570706353602</v>
      </c>
      <c r="J104" s="1">
        <v>27.9562245186141</v>
      </c>
      <c r="K104" s="1">
        <v>200.28183710353099</v>
      </c>
      <c r="L104" s="1">
        <v>15.2315261549161</v>
      </c>
      <c r="M104" s="1">
        <v>0.15856333836117401</v>
      </c>
      <c r="O104" s="1">
        <v>0.46523175419020796</v>
      </c>
    </row>
    <row r="105" spans="1:15">
      <c r="A105" s="12">
        <v>602</v>
      </c>
      <c r="B105" s="3" t="s">
        <v>92</v>
      </c>
      <c r="C105" s="14">
        <f t="shared" si="2"/>
        <v>145.93667245242651</v>
      </c>
      <c r="D105" s="14">
        <f t="shared" si="3"/>
        <v>136.97814963770728</v>
      </c>
      <c r="E105" s="1">
        <v>8.9585228147191902</v>
      </c>
      <c r="F105" s="1">
        <v>8.5564769835983903</v>
      </c>
      <c r="H105" s="1">
        <v>1.5344866504829699</v>
      </c>
      <c r="I105" s="1">
        <v>0.67613139641664699</v>
      </c>
      <c r="J105" s="1">
        <v>1.5595003333209501</v>
      </c>
      <c r="K105" s="1">
        <v>94.413583907736196</v>
      </c>
      <c r="L105" s="1">
        <v>13.878775808856901</v>
      </c>
      <c r="M105" s="1">
        <v>14.14955150940548</v>
      </c>
      <c r="N105" s="1">
        <v>1.0245729514059001</v>
      </c>
      <c r="O105" s="1">
        <v>1.1850700964838461</v>
      </c>
    </row>
    <row r="106" spans="1:15">
      <c r="A106" s="12">
        <v>604</v>
      </c>
      <c r="B106" s="3" t="s">
        <v>93</v>
      </c>
      <c r="C106" s="14">
        <f t="shared" si="2"/>
        <v>793.09055347167953</v>
      </c>
      <c r="D106" s="14">
        <f t="shared" si="3"/>
        <v>793.09055347167953</v>
      </c>
      <c r="F106" s="1">
        <v>33.520709025282599</v>
      </c>
      <c r="H106" s="1">
        <v>31.311887958516401</v>
      </c>
      <c r="I106" s="1">
        <v>7.5824503663342604</v>
      </c>
      <c r="J106" s="1">
        <v>23.220098842544299</v>
      </c>
      <c r="K106" s="1">
        <v>646.12209294296895</v>
      </c>
      <c r="L106" s="1">
        <v>42.342664592970898</v>
      </c>
      <c r="M106" s="1">
        <v>6.8027191145265258</v>
      </c>
      <c r="N106" s="1">
        <v>0.327565297603918</v>
      </c>
      <c r="O106" s="1">
        <v>1.8603653309317467</v>
      </c>
    </row>
    <row r="107" spans="1:15">
      <c r="A107" s="12">
        <v>605</v>
      </c>
      <c r="B107" s="3" t="s">
        <v>94</v>
      </c>
      <c r="C107" s="14">
        <f t="shared" si="2"/>
        <v>1555.0770597323415</v>
      </c>
      <c r="D107" s="14">
        <f t="shared" si="3"/>
        <v>1555.0770597323415</v>
      </c>
      <c r="F107" s="1">
        <v>66.946240560070606</v>
      </c>
      <c r="H107" s="1">
        <v>117.85666935526</v>
      </c>
      <c r="I107" s="1">
        <v>13.964241788230021</v>
      </c>
      <c r="J107" s="1">
        <v>55.939547218553301</v>
      </c>
      <c r="K107" s="1">
        <v>1211.10562609312</v>
      </c>
      <c r="L107" s="1">
        <v>77.766574849780397</v>
      </c>
      <c r="M107" s="1">
        <v>6.9420967885973495</v>
      </c>
      <c r="N107" s="1">
        <v>2.14857224936349</v>
      </c>
      <c r="O107" s="1">
        <v>2.407490829366179</v>
      </c>
    </row>
    <row r="108" spans="1:15">
      <c r="A108" s="12">
        <v>612</v>
      </c>
      <c r="B108" s="3" t="s">
        <v>95</v>
      </c>
      <c r="C108" s="14">
        <f t="shared" si="2"/>
        <v>192.69319780696114</v>
      </c>
      <c r="D108" s="14">
        <f t="shared" si="3"/>
        <v>192.69319780696114</v>
      </c>
      <c r="F108" s="1">
        <v>7.2926321697313004</v>
      </c>
      <c r="H108" s="1">
        <v>57.888791519801998</v>
      </c>
      <c r="I108" s="1">
        <v>0.56814868558140996</v>
      </c>
      <c r="J108" s="1">
        <v>3.44642696673306</v>
      </c>
      <c r="K108" s="1">
        <v>99.242355314572393</v>
      </c>
      <c r="L108" s="1">
        <v>22.507495710331199</v>
      </c>
      <c r="M108" s="1">
        <v>1.23346560683864</v>
      </c>
      <c r="O108" s="1">
        <v>0.51388183337111704</v>
      </c>
    </row>
    <row r="109" spans="1:15">
      <c r="A109" s="12">
        <v>615</v>
      </c>
      <c r="B109" s="3" t="s">
        <v>96</v>
      </c>
      <c r="C109" s="14">
        <f t="shared" si="2"/>
        <v>704.43713597786007</v>
      </c>
      <c r="D109" s="14">
        <f t="shared" si="3"/>
        <v>704.43713597786007</v>
      </c>
      <c r="F109" s="1">
        <v>148.60442445275501</v>
      </c>
      <c r="H109" s="1">
        <v>29.892173129632599</v>
      </c>
      <c r="I109" s="1">
        <v>3.536375899395253</v>
      </c>
      <c r="J109" s="1">
        <v>43.605922954838199</v>
      </c>
      <c r="K109" s="1">
        <v>471.40852005284103</v>
      </c>
      <c r="L109" s="1">
        <v>7.2051286963612799</v>
      </c>
      <c r="M109" s="1">
        <v>7.8326004843003005E-2</v>
      </c>
      <c r="O109" s="1">
        <v>0.10626478719370799</v>
      </c>
    </row>
    <row r="110" spans="1:15">
      <c r="A110" s="12">
        <v>616</v>
      </c>
      <c r="B110" s="3" t="s">
        <v>40</v>
      </c>
      <c r="C110" s="14">
        <f t="shared" si="2"/>
        <v>809.65384042319761</v>
      </c>
      <c r="D110" s="14">
        <f t="shared" si="3"/>
        <v>809.65384042319761</v>
      </c>
      <c r="F110" s="1">
        <v>122.60094073894901</v>
      </c>
      <c r="H110" s="1">
        <v>31.4232248091398</v>
      </c>
      <c r="I110" s="1">
        <v>5.8450077778967202</v>
      </c>
      <c r="J110" s="1">
        <v>86.704066675845993</v>
      </c>
      <c r="K110" s="1">
        <v>548.22761892168205</v>
      </c>
      <c r="L110" s="1">
        <v>12.8658065694553</v>
      </c>
      <c r="M110" s="1">
        <v>1.0979673376263599</v>
      </c>
      <c r="N110" s="1">
        <v>0.17673351792641601</v>
      </c>
      <c r="O110" s="1">
        <v>0.71247407467589496</v>
      </c>
    </row>
    <row r="111" spans="1:15">
      <c r="A111" s="12">
        <v>617</v>
      </c>
      <c r="B111" s="3" t="s">
        <v>97</v>
      </c>
      <c r="C111" s="14">
        <f t="shared" si="2"/>
        <v>532.48539922787711</v>
      </c>
      <c r="D111" s="14">
        <f t="shared" si="3"/>
        <v>532.48539922787711</v>
      </c>
      <c r="F111" s="1">
        <v>70.031047909180899</v>
      </c>
      <c r="H111" s="1">
        <v>16.416894031886802</v>
      </c>
      <c r="I111" s="1">
        <v>1.91918580501212</v>
      </c>
      <c r="J111" s="1">
        <v>71.526692451882198</v>
      </c>
      <c r="K111" s="1">
        <v>352.02747449068801</v>
      </c>
      <c r="L111" s="1">
        <v>18.233503717236701</v>
      </c>
      <c r="M111" s="1">
        <v>1.52556491043387</v>
      </c>
      <c r="N111" s="1">
        <v>8.2586433455509006E-2</v>
      </c>
      <c r="O111" s="1">
        <v>0.72244947810103699</v>
      </c>
    </row>
    <row r="112" spans="1:15">
      <c r="A112" s="12">
        <v>618</v>
      </c>
      <c r="B112" s="3" t="s">
        <v>98</v>
      </c>
      <c r="C112" s="14">
        <f t="shared" si="2"/>
        <v>753.53837005361333</v>
      </c>
      <c r="D112" s="14">
        <f t="shared" si="3"/>
        <v>753.53837005361333</v>
      </c>
      <c r="F112" s="1">
        <v>480.12390708247102</v>
      </c>
      <c r="G112" s="1">
        <v>3.8166797860440999E-2</v>
      </c>
      <c r="H112" s="1">
        <v>38.766624415354798</v>
      </c>
      <c r="I112" s="1">
        <v>3.0128132625047601</v>
      </c>
      <c r="J112" s="1">
        <v>35.487547734332203</v>
      </c>
      <c r="K112" s="1">
        <v>179.813180337879</v>
      </c>
      <c r="L112" s="1">
        <v>14.142591122634601</v>
      </c>
      <c r="M112" s="1">
        <v>0.61320201622910597</v>
      </c>
      <c r="N112" s="1">
        <v>8.3927822018952006E-2</v>
      </c>
      <c r="O112" s="1">
        <v>1.4564094623284698</v>
      </c>
    </row>
    <row r="113" spans="1:15">
      <c r="A113" s="12">
        <v>619</v>
      </c>
      <c r="B113" s="3" t="s">
        <v>99</v>
      </c>
      <c r="C113" s="14">
        <f t="shared" si="2"/>
        <v>1174.9253873394703</v>
      </c>
      <c r="D113" s="14">
        <f t="shared" si="3"/>
        <v>1174.9253873394703</v>
      </c>
      <c r="F113" s="1">
        <v>570.183555934624</v>
      </c>
      <c r="G113" s="1">
        <v>0.42681342608218298</v>
      </c>
      <c r="H113" s="1">
        <v>89.618809898177005</v>
      </c>
      <c r="I113" s="1">
        <v>1.95793406437949</v>
      </c>
      <c r="J113" s="1">
        <v>101.111856320059</v>
      </c>
      <c r="K113" s="1">
        <v>385.42251498528702</v>
      </c>
      <c r="L113" s="1">
        <v>23.9334603853234</v>
      </c>
      <c r="M113" s="1">
        <v>1.4468529981445599</v>
      </c>
      <c r="N113" s="1">
        <v>0.15650969500887499</v>
      </c>
      <c r="O113" s="1">
        <v>0.667079632384591</v>
      </c>
    </row>
    <row r="114" spans="1:15">
      <c r="A114" s="12">
        <v>620</v>
      </c>
      <c r="B114" s="3" t="s">
        <v>100</v>
      </c>
      <c r="C114" s="14">
        <f t="shared" si="2"/>
        <v>1854.6280998509267</v>
      </c>
      <c r="D114" s="14">
        <f t="shared" si="3"/>
        <v>1854.6280998509267</v>
      </c>
      <c r="F114" s="1">
        <v>1172.41331414249</v>
      </c>
      <c r="G114" s="1">
        <v>15.1352774012719</v>
      </c>
      <c r="H114" s="1">
        <v>189.59468019656899</v>
      </c>
      <c r="I114" s="1">
        <v>4.85506008307682</v>
      </c>
      <c r="J114" s="1">
        <v>76.477898105822106</v>
      </c>
      <c r="K114" s="1">
        <v>381.36810130180697</v>
      </c>
      <c r="L114" s="1">
        <v>11.243913864163501</v>
      </c>
      <c r="M114" s="1">
        <v>1.5338530633712399</v>
      </c>
      <c r="N114" s="1">
        <v>5.8940225990162999E-2</v>
      </c>
      <c r="O114" s="1">
        <v>1.9470614663651584</v>
      </c>
    </row>
    <row r="115" spans="1:15">
      <c r="A115" s="12">
        <v>621</v>
      </c>
      <c r="B115" s="3" t="s">
        <v>101</v>
      </c>
      <c r="C115" s="14">
        <f t="shared" si="2"/>
        <v>842.35164468619587</v>
      </c>
      <c r="D115" s="14">
        <f t="shared" si="3"/>
        <v>842.35164468619587</v>
      </c>
      <c r="F115" s="1">
        <v>103.691856776196</v>
      </c>
      <c r="H115" s="1">
        <v>29.071001919552899</v>
      </c>
      <c r="I115" s="1">
        <v>2.0157053856261302</v>
      </c>
      <c r="J115" s="1">
        <v>51.902781377511701</v>
      </c>
      <c r="K115" s="1">
        <v>619.95211049495902</v>
      </c>
      <c r="L115" s="1">
        <v>34.780922779581402</v>
      </c>
      <c r="M115" s="1">
        <v>0.353466974633458</v>
      </c>
      <c r="N115" s="1">
        <v>0.16205522716496401</v>
      </c>
      <c r="O115" s="1">
        <v>0.421743750970416</v>
      </c>
    </row>
    <row r="116" spans="1:15">
      <c r="A116" s="12">
        <v>622</v>
      </c>
      <c r="B116" s="3" t="s">
        <v>102</v>
      </c>
      <c r="C116" s="14">
        <f t="shared" si="2"/>
        <v>374.51049802064648</v>
      </c>
      <c r="D116" s="14">
        <f t="shared" si="3"/>
        <v>374.51049802064648</v>
      </c>
      <c r="F116" s="1">
        <v>29.434641610711399</v>
      </c>
      <c r="H116" s="1">
        <v>34.1611883408316</v>
      </c>
      <c r="I116" s="1">
        <v>0.57435416113753501</v>
      </c>
      <c r="J116" s="1">
        <v>10.315383967965699</v>
      </c>
      <c r="K116" s="1">
        <v>287.84321082840597</v>
      </c>
      <c r="L116" s="1">
        <v>9.7572076577828</v>
      </c>
      <c r="M116" s="1">
        <v>0.42217175955288</v>
      </c>
      <c r="N116" s="1">
        <v>0.13948018462279199</v>
      </c>
      <c r="O116" s="1">
        <v>1.8628595096357912</v>
      </c>
    </row>
    <row r="117" spans="1:15">
      <c r="A117" s="12">
        <v>623</v>
      </c>
      <c r="B117" s="3" t="s">
        <v>103</v>
      </c>
      <c r="C117" s="14">
        <f t="shared" si="2"/>
        <v>517.23441546329047</v>
      </c>
      <c r="D117" s="14">
        <f t="shared" si="3"/>
        <v>517.23441546329047</v>
      </c>
      <c r="F117" s="1">
        <v>9.7025683944326193</v>
      </c>
      <c r="H117" s="1">
        <v>49.046087116915203</v>
      </c>
      <c r="I117" s="1">
        <v>5.2263640384053298</v>
      </c>
      <c r="J117" s="1">
        <v>9.5019530272082893</v>
      </c>
      <c r="K117" s="1">
        <v>386.91062689812702</v>
      </c>
      <c r="L117" s="1">
        <v>51.616599337836497</v>
      </c>
      <c r="M117" s="1">
        <v>4.2105471702633999</v>
      </c>
      <c r="N117" s="1">
        <v>0.222452761947735</v>
      </c>
      <c r="O117" s="1">
        <v>0.79721671815431905</v>
      </c>
    </row>
    <row r="118" spans="1:15">
      <c r="A118" s="12">
        <v>624</v>
      </c>
      <c r="B118" s="3" t="s">
        <v>104</v>
      </c>
      <c r="C118" s="14">
        <f t="shared" si="2"/>
        <v>456.69485087026561</v>
      </c>
      <c r="D118" s="14">
        <f t="shared" si="3"/>
        <v>456.69485087026561</v>
      </c>
      <c r="F118" s="1">
        <v>10.047114655024</v>
      </c>
      <c r="H118" s="1">
        <v>35.775223053546902</v>
      </c>
      <c r="I118" s="1">
        <v>3.0233097999699701</v>
      </c>
      <c r="J118" s="1">
        <v>9.1132461683901393</v>
      </c>
      <c r="K118" s="1">
        <v>337.69873917454498</v>
      </c>
      <c r="L118" s="1">
        <v>55.015552999869399</v>
      </c>
      <c r="M118" s="1">
        <v>4.5532896118323842</v>
      </c>
      <c r="N118" s="1">
        <v>0.46206696178013401</v>
      </c>
      <c r="O118" s="1">
        <v>1.0063084453077189</v>
      </c>
    </row>
    <row r="119" spans="1:15">
      <c r="A119" s="12">
        <v>625</v>
      </c>
      <c r="B119" s="3" t="s">
        <v>105</v>
      </c>
      <c r="C119" s="14">
        <f t="shared" si="2"/>
        <v>121.7817975802563</v>
      </c>
      <c r="D119" s="14">
        <f t="shared" si="3"/>
        <v>121.7817975802563</v>
      </c>
      <c r="F119" s="1">
        <v>3.6007109781848801</v>
      </c>
      <c r="H119" s="1">
        <v>5.5096096266361902</v>
      </c>
      <c r="I119" s="1">
        <v>2.2089098630931301</v>
      </c>
      <c r="J119" s="1">
        <v>2.2360945944161199</v>
      </c>
      <c r="K119" s="1">
        <v>92.359207966266297</v>
      </c>
      <c r="L119" s="1">
        <v>8.7708786388913502</v>
      </c>
      <c r="M119" s="1">
        <v>6.1976706244261699</v>
      </c>
      <c r="N119" s="1">
        <v>0.30180722047952502</v>
      </c>
      <c r="O119" s="1">
        <v>0.59690806786263195</v>
      </c>
    </row>
    <row r="120" spans="1:15">
      <c r="A120" s="12">
        <v>626</v>
      </c>
      <c r="B120" s="3" t="s">
        <v>106</v>
      </c>
      <c r="C120" s="14">
        <f t="shared" si="2"/>
        <v>307.52990312450072</v>
      </c>
      <c r="D120" s="14">
        <f t="shared" si="3"/>
        <v>301.54842087891382</v>
      </c>
      <c r="E120" s="1">
        <v>5.9814822455869097</v>
      </c>
      <c r="F120" s="1">
        <v>8.9211352470456209</v>
      </c>
      <c r="H120" s="1">
        <v>18.721467671889702</v>
      </c>
      <c r="I120" s="1">
        <v>0.96280811167952596</v>
      </c>
      <c r="J120" s="1">
        <v>6.4001910673849904</v>
      </c>
      <c r="K120" s="1">
        <v>217.07172945101101</v>
      </c>
      <c r="L120" s="1">
        <v>42.508200943412803</v>
      </c>
      <c r="M120" s="1">
        <v>4.7984167994988196</v>
      </c>
      <c r="N120" s="1">
        <v>0.782893155599929</v>
      </c>
      <c r="O120" s="1">
        <v>1.381578431391377</v>
      </c>
    </row>
    <row r="121" spans="1:15">
      <c r="A121" s="12">
        <v>627</v>
      </c>
      <c r="B121" s="3" t="s">
        <v>107</v>
      </c>
      <c r="C121" s="14">
        <f t="shared" si="2"/>
        <v>143.1422560816128</v>
      </c>
      <c r="D121" s="14">
        <f t="shared" si="3"/>
        <v>112.62810980784323</v>
      </c>
      <c r="E121" s="1">
        <v>30.514146273769601</v>
      </c>
      <c r="F121" s="1">
        <v>5.3410027010810799</v>
      </c>
      <c r="H121" s="1">
        <v>1.1937572767957501</v>
      </c>
      <c r="I121" s="1">
        <v>0.18352440623887201</v>
      </c>
      <c r="J121" s="1">
        <v>1.11582527525218</v>
      </c>
      <c r="K121" s="1">
        <v>82.117375571236906</v>
      </c>
      <c r="L121" s="1">
        <v>16.657131818432202</v>
      </c>
      <c r="M121" s="1">
        <v>5.3327685367027096</v>
      </c>
      <c r="N121" s="1">
        <v>0.21737657384425901</v>
      </c>
      <c r="O121" s="1">
        <v>0.46934764825925201</v>
      </c>
    </row>
    <row r="122" spans="1:15">
      <c r="A122" s="12">
        <v>628</v>
      </c>
      <c r="B122" s="3" t="s">
        <v>108</v>
      </c>
      <c r="C122" s="14">
        <f t="shared" si="2"/>
        <v>260.71282900966389</v>
      </c>
      <c r="D122" s="14">
        <f t="shared" si="3"/>
        <v>163.2613650428803</v>
      </c>
      <c r="E122" s="1">
        <v>97.451463966783606</v>
      </c>
      <c r="F122" s="1">
        <v>4.9578432674683297</v>
      </c>
      <c r="H122" s="1">
        <v>6.8442625500542</v>
      </c>
      <c r="I122" s="1">
        <v>4.0734044665202002E-2</v>
      </c>
      <c r="J122" s="1">
        <v>1.5000712177159301</v>
      </c>
      <c r="K122" s="1">
        <v>131.508716411216</v>
      </c>
      <c r="L122" s="1">
        <v>13.5735173603383</v>
      </c>
      <c r="M122" s="1">
        <v>2.9619007883904498</v>
      </c>
      <c r="N122" s="1">
        <v>0.81207206845310798</v>
      </c>
      <c r="O122" s="1">
        <v>1.0622473345787959</v>
      </c>
    </row>
    <row r="123" spans="1:15">
      <c r="A123" s="12">
        <v>631</v>
      </c>
      <c r="B123" s="3" t="s">
        <v>109</v>
      </c>
      <c r="C123" s="14">
        <f t="shared" si="2"/>
        <v>561.91747958508654</v>
      </c>
      <c r="D123" s="14">
        <f t="shared" si="3"/>
        <v>561.91747958508654</v>
      </c>
      <c r="F123" s="1">
        <v>35.504401166751798</v>
      </c>
      <c r="H123" s="1">
        <v>19.551127858186199</v>
      </c>
      <c r="I123" s="1">
        <v>4.5326274635862802</v>
      </c>
      <c r="J123" s="1">
        <v>36.173857206956598</v>
      </c>
      <c r="K123" s="1">
        <v>451.29712636737901</v>
      </c>
      <c r="L123" s="1">
        <v>13.9031883843325</v>
      </c>
      <c r="M123" s="1">
        <v>0.291282812503247</v>
      </c>
      <c r="N123" s="1">
        <v>0.20836730150379401</v>
      </c>
      <c r="O123" s="1">
        <v>0.45550102388706704</v>
      </c>
    </row>
    <row r="124" spans="1:15">
      <c r="A124" s="12">
        <v>632</v>
      </c>
      <c r="B124" s="3" t="s">
        <v>110</v>
      </c>
      <c r="C124" s="14">
        <f t="shared" si="2"/>
        <v>449.28320973781746</v>
      </c>
      <c r="D124" s="14">
        <f t="shared" si="3"/>
        <v>449.28320973781746</v>
      </c>
      <c r="F124" s="1">
        <v>42.177502737618603</v>
      </c>
      <c r="H124" s="1">
        <v>15.710436164938701</v>
      </c>
      <c r="I124" s="1">
        <v>3.3476532845289118</v>
      </c>
      <c r="J124" s="1">
        <v>39.135752054727</v>
      </c>
      <c r="K124" s="1">
        <v>338.11208170695801</v>
      </c>
      <c r="L124" s="1">
        <v>10.406699638052601</v>
      </c>
      <c r="M124" s="1">
        <v>0.151078873639056</v>
      </c>
      <c r="N124" s="1">
        <v>5.4362014153112002E-2</v>
      </c>
      <c r="O124" s="1">
        <v>0.18764326320142499</v>
      </c>
    </row>
    <row r="125" spans="1:15">
      <c r="A125" s="12">
        <v>633</v>
      </c>
      <c r="B125" s="3" t="s">
        <v>111</v>
      </c>
      <c r="C125" s="14">
        <f t="shared" si="2"/>
        <v>2502.2052338117073</v>
      </c>
      <c r="D125" s="14">
        <f t="shared" si="3"/>
        <v>2502.2052338117073</v>
      </c>
      <c r="F125" s="1">
        <v>1393.1353429416299</v>
      </c>
      <c r="H125" s="1">
        <v>222.81235488513599</v>
      </c>
      <c r="I125" s="1">
        <v>5.5609757255584604</v>
      </c>
      <c r="J125" s="1">
        <v>147.422021700063</v>
      </c>
      <c r="K125" s="1">
        <v>716.02996488229701</v>
      </c>
      <c r="L125" s="1">
        <v>16.187271116838101</v>
      </c>
      <c r="M125" s="1">
        <v>0.30271607396761102</v>
      </c>
      <c r="N125" s="1">
        <v>3.107744672558E-2</v>
      </c>
      <c r="O125" s="1">
        <v>0.72350903949179401</v>
      </c>
    </row>
    <row r="126" spans="1:15">
      <c r="A126" s="12">
        <v>701</v>
      </c>
      <c r="B126" s="3" t="s">
        <v>112</v>
      </c>
      <c r="C126" s="14">
        <f t="shared" si="2"/>
        <v>149.54599095131744</v>
      </c>
      <c r="D126" s="14">
        <f t="shared" si="3"/>
        <v>70.364100556284555</v>
      </c>
      <c r="E126" s="1">
        <v>79.181890395032895</v>
      </c>
      <c r="F126" s="1">
        <v>4.1503306436332101</v>
      </c>
      <c r="H126" s="1">
        <v>1.84727317371713</v>
      </c>
      <c r="I126" s="1">
        <v>7.9204296334229995E-3</v>
      </c>
      <c r="J126" s="1">
        <v>5.8664122040575001E-2</v>
      </c>
      <c r="K126" s="1">
        <v>34.491317059868202</v>
      </c>
      <c r="L126" s="1">
        <v>21.8859188701046</v>
      </c>
      <c r="M126" s="1">
        <v>6.7333737676768921</v>
      </c>
      <c r="N126" s="1">
        <v>0.21368020321074799</v>
      </c>
      <c r="O126" s="1">
        <v>0.97562228639978699</v>
      </c>
    </row>
    <row r="127" spans="1:15">
      <c r="A127" s="12">
        <v>702</v>
      </c>
      <c r="B127" s="3" t="s">
        <v>113</v>
      </c>
      <c r="C127" s="14">
        <f t="shared" si="2"/>
        <v>94.392844049690993</v>
      </c>
      <c r="D127" s="14">
        <f t="shared" si="3"/>
        <v>86.056766304753779</v>
      </c>
      <c r="E127" s="1">
        <v>8.3360777449372208</v>
      </c>
      <c r="F127" s="1">
        <v>1.3624646503222499</v>
      </c>
      <c r="H127" s="1">
        <v>1.8141730807418099</v>
      </c>
      <c r="I127" s="1">
        <v>2.5185083841814001E-2</v>
      </c>
      <c r="J127" s="1">
        <v>0.28018507922515301</v>
      </c>
      <c r="K127" s="1">
        <v>57.6257869528608</v>
      </c>
      <c r="L127" s="1">
        <v>20.577986550538</v>
      </c>
      <c r="M127" s="1">
        <v>3.36389940646175</v>
      </c>
      <c r="N127" s="1">
        <v>0.41947751042824499</v>
      </c>
      <c r="O127" s="1">
        <v>0.58760799033393907</v>
      </c>
    </row>
    <row r="128" spans="1:15">
      <c r="A128" s="12">
        <v>704</v>
      </c>
      <c r="B128" s="3" t="s">
        <v>114</v>
      </c>
      <c r="C128" s="14">
        <f t="shared" si="2"/>
        <v>160.19317118526882</v>
      </c>
      <c r="D128" s="14">
        <f t="shared" si="3"/>
        <v>106.67970759671189</v>
      </c>
      <c r="E128" s="1">
        <v>53.513463588556903</v>
      </c>
      <c r="F128" s="1">
        <v>5.95223508248902</v>
      </c>
      <c r="H128" s="1">
        <v>0.25631308087445398</v>
      </c>
      <c r="I128" s="1">
        <v>0.18573682080072099</v>
      </c>
      <c r="J128" s="1">
        <v>0.42858088875573902</v>
      </c>
      <c r="K128" s="1">
        <v>41.202594207845301</v>
      </c>
      <c r="L128" s="1">
        <v>44.848396700023002</v>
      </c>
      <c r="M128" s="1">
        <v>11.130928350565792</v>
      </c>
      <c r="N128" s="1">
        <v>1.8736322645467001</v>
      </c>
      <c r="O128" s="1">
        <v>0.80129020081117108</v>
      </c>
    </row>
    <row r="129" spans="1:15">
      <c r="A129" s="12">
        <v>706</v>
      </c>
      <c r="B129" s="3" t="s">
        <v>115</v>
      </c>
      <c r="C129" s="14">
        <f t="shared" si="2"/>
        <v>299.20304771907354</v>
      </c>
      <c r="D129" s="14">
        <f t="shared" si="3"/>
        <v>121.21547780783659</v>
      </c>
      <c r="E129" s="1">
        <v>177.98756991123699</v>
      </c>
      <c r="F129" s="1">
        <v>8.7410640812151108</v>
      </c>
      <c r="H129" s="1">
        <v>2.4289895655358098</v>
      </c>
      <c r="I129" s="1">
        <v>3.5743691986094998E-2</v>
      </c>
      <c r="J129" s="1">
        <v>0.48306429061408701</v>
      </c>
      <c r="K129" s="1">
        <v>55.460290224513898</v>
      </c>
      <c r="L129" s="1">
        <v>38.168111101059303</v>
      </c>
      <c r="M129" s="1">
        <v>11.853419400126221</v>
      </c>
      <c r="N129" s="1">
        <v>1.45607975287869</v>
      </c>
      <c r="O129" s="1">
        <v>2.5887156999073739</v>
      </c>
    </row>
    <row r="130" spans="1:15">
      <c r="A130" s="12">
        <v>709</v>
      </c>
      <c r="B130" s="3" t="s">
        <v>116</v>
      </c>
      <c r="C130" s="14">
        <f t="shared" si="2"/>
        <v>1281.7271203959444</v>
      </c>
      <c r="D130" s="14">
        <f t="shared" si="3"/>
        <v>534.97221926066743</v>
      </c>
      <c r="E130" s="1">
        <v>746.75490113527701</v>
      </c>
      <c r="F130" s="1">
        <v>28.682021914547001</v>
      </c>
      <c r="H130" s="1">
        <v>28.953500040189599</v>
      </c>
      <c r="I130" s="1">
        <v>5.2130373509611898</v>
      </c>
      <c r="J130" s="1">
        <v>4.6791830407140402</v>
      </c>
      <c r="K130" s="1">
        <v>363.068997777025</v>
      </c>
      <c r="L130" s="1">
        <v>85.507458629707799</v>
      </c>
      <c r="M130" s="1">
        <v>11.01097205565231</v>
      </c>
      <c r="N130" s="1">
        <v>2.7405039950237602</v>
      </c>
      <c r="O130" s="1">
        <v>5.1165444568466292</v>
      </c>
    </row>
    <row r="131" spans="1:15">
      <c r="A131" s="12">
        <v>711</v>
      </c>
      <c r="B131" s="3" t="s">
        <v>117</v>
      </c>
      <c r="C131" s="14">
        <f t="shared" si="2"/>
        <v>77.514165393029117</v>
      </c>
      <c r="D131" s="14">
        <f t="shared" si="3"/>
        <v>57.723602103712423</v>
      </c>
      <c r="E131" s="1">
        <v>19.790563289316701</v>
      </c>
      <c r="F131" s="1">
        <v>2.3140377777530898</v>
      </c>
      <c r="H131" s="1">
        <v>1.46763776082553</v>
      </c>
      <c r="J131" s="1">
        <v>0.87978467071525401</v>
      </c>
      <c r="K131" s="1">
        <v>46.928089863053302</v>
      </c>
      <c r="L131" s="1">
        <v>4.1584325979385497</v>
      </c>
      <c r="M131" s="1">
        <v>1.8026449802337701</v>
      </c>
      <c r="N131" s="1">
        <v>6.8164858027185998E-2</v>
      </c>
      <c r="O131" s="1">
        <v>0.10480959516574</v>
      </c>
    </row>
    <row r="132" spans="1:15">
      <c r="A132" s="12">
        <v>713</v>
      </c>
      <c r="B132" s="3" t="s">
        <v>118</v>
      </c>
      <c r="C132" s="14">
        <f t="shared" si="2"/>
        <v>199.89183528092676</v>
      </c>
      <c r="D132" s="14">
        <f t="shared" si="3"/>
        <v>178.33398209195565</v>
      </c>
      <c r="E132" s="1">
        <v>21.557853188971102</v>
      </c>
      <c r="F132" s="1">
        <v>6.0851428352113004</v>
      </c>
      <c r="H132" s="1">
        <v>3.7683735803218501</v>
      </c>
      <c r="I132" s="1">
        <v>0.314036504381283</v>
      </c>
      <c r="J132" s="1">
        <v>2.2001993014361201</v>
      </c>
      <c r="K132" s="1">
        <v>131.72316116893401</v>
      </c>
      <c r="L132" s="1">
        <v>31.5906813790291</v>
      </c>
      <c r="M132" s="1">
        <v>2.1541614230473498</v>
      </c>
      <c r="O132" s="1">
        <v>0.49822589959463404</v>
      </c>
    </row>
    <row r="133" spans="1:15">
      <c r="A133" s="12">
        <v>714</v>
      </c>
      <c r="B133" s="3" t="s">
        <v>119</v>
      </c>
      <c r="C133" s="14">
        <f t="shared" si="2"/>
        <v>163.11587792362815</v>
      </c>
      <c r="D133" s="14">
        <f t="shared" si="3"/>
        <v>163.11587792362815</v>
      </c>
      <c r="F133" s="1">
        <v>0.87114165086339201</v>
      </c>
      <c r="H133" s="1">
        <v>14.725841144739499</v>
      </c>
      <c r="I133" s="1">
        <v>0.20229112262413301</v>
      </c>
      <c r="J133" s="1">
        <v>0.90137099139406096</v>
      </c>
      <c r="K133" s="1">
        <v>128.41322444253899</v>
      </c>
      <c r="L133" s="1">
        <v>16.495701361842901</v>
      </c>
      <c r="M133" s="1">
        <v>0.75255989335699103</v>
      </c>
      <c r="N133" s="1">
        <v>0.31678483881705599</v>
      </c>
      <c r="O133" s="1">
        <v>0.43696247745115402</v>
      </c>
    </row>
    <row r="134" spans="1:15">
      <c r="A134" s="12">
        <v>716</v>
      </c>
      <c r="B134" s="3" t="s">
        <v>120</v>
      </c>
      <c r="C134" s="14">
        <f t="shared" si="2"/>
        <v>249.6881998055724</v>
      </c>
      <c r="D134" s="14">
        <f t="shared" si="3"/>
        <v>224.6714539280583</v>
      </c>
      <c r="E134" s="1">
        <v>25.016745877514101</v>
      </c>
      <c r="F134" s="1">
        <v>5.4430154691933303</v>
      </c>
      <c r="H134" s="1">
        <v>2.39521933315058</v>
      </c>
      <c r="I134" s="1">
        <v>1.2279972383E-5</v>
      </c>
      <c r="J134" s="1">
        <v>0.75284766519693103</v>
      </c>
      <c r="K134" s="1">
        <v>135.07600624307699</v>
      </c>
      <c r="L134" s="1">
        <v>78.503679952437494</v>
      </c>
      <c r="M134" s="1">
        <v>1.43272154983435</v>
      </c>
      <c r="N134" s="1">
        <v>0.36299503875433498</v>
      </c>
      <c r="O134" s="1">
        <v>0.70495639644189811</v>
      </c>
    </row>
    <row r="135" spans="1:15">
      <c r="A135" s="12">
        <v>719</v>
      </c>
      <c r="B135" s="3" t="s">
        <v>121</v>
      </c>
      <c r="C135" s="14">
        <f t="shared" si="2"/>
        <v>185.90489392132559</v>
      </c>
      <c r="D135" s="14">
        <f t="shared" si="3"/>
        <v>185.90489392132559</v>
      </c>
      <c r="F135" s="1">
        <v>1.72788723486564</v>
      </c>
      <c r="H135" s="1">
        <v>2.74342832720914</v>
      </c>
      <c r="I135" s="1">
        <v>0.36710815080392301</v>
      </c>
      <c r="J135" s="1">
        <v>1.42156685215532</v>
      </c>
      <c r="K135" s="1">
        <v>150.34499439109501</v>
      </c>
      <c r="L135" s="1">
        <v>27.989553575187099</v>
      </c>
      <c r="M135" s="1">
        <v>0.97966123630596702</v>
      </c>
      <c r="N135" s="1">
        <v>0.18586184993587901</v>
      </c>
      <c r="O135" s="1">
        <v>0.144832303767611</v>
      </c>
    </row>
    <row r="136" spans="1:15">
      <c r="A136" s="12">
        <v>720</v>
      </c>
      <c r="B136" s="3" t="s">
        <v>122</v>
      </c>
      <c r="C136" s="14">
        <f t="shared" si="2"/>
        <v>125.03627821101034</v>
      </c>
      <c r="D136" s="14">
        <f t="shared" si="3"/>
        <v>118.36648937510924</v>
      </c>
      <c r="E136" s="1">
        <v>6.6697888359010999</v>
      </c>
      <c r="F136" s="1">
        <v>3.8399166930514199</v>
      </c>
      <c r="H136" s="1">
        <v>2.6252413391116902</v>
      </c>
      <c r="I136" s="1">
        <v>0.18594330509106399</v>
      </c>
      <c r="J136" s="1">
        <v>1.1134489729100601</v>
      </c>
      <c r="K136" s="1">
        <v>63.311088372793101</v>
      </c>
      <c r="L136" s="1">
        <v>42.653948515442302</v>
      </c>
      <c r="M136" s="1">
        <v>2.6085763603364498</v>
      </c>
      <c r="N136" s="1">
        <v>0.74348711601666495</v>
      </c>
      <c r="O136" s="1">
        <v>1.2848387003564821</v>
      </c>
    </row>
    <row r="137" spans="1:15">
      <c r="A137" s="12">
        <v>722</v>
      </c>
      <c r="B137" s="3" t="s">
        <v>123</v>
      </c>
      <c r="C137" s="14">
        <f t="shared" si="2"/>
        <v>202.81957459698225</v>
      </c>
      <c r="D137" s="14">
        <f t="shared" si="3"/>
        <v>60.556509583903249</v>
      </c>
      <c r="E137" s="1">
        <v>142.263065013079</v>
      </c>
      <c r="F137" s="1">
        <v>9.0223850896307702</v>
      </c>
      <c r="H137" s="1">
        <v>0.119752978902108</v>
      </c>
      <c r="J137" s="1">
        <v>7.9747505369433994E-2</v>
      </c>
      <c r="K137" s="1">
        <v>31.5838633035298</v>
      </c>
      <c r="L137" s="1">
        <v>11.7493278505604</v>
      </c>
      <c r="M137" s="1">
        <v>7.1273386523736502</v>
      </c>
      <c r="N137" s="1">
        <v>5.6484099216017998E-2</v>
      </c>
      <c r="O137" s="1">
        <v>0.81761010432106596</v>
      </c>
    </row>
    <row r="138" spans="1:15">
      <c r="A138" s="12">
        <v>723</v>
      </c>
      <c r="B138" s="3" t="s">
        <v>124</v>
      </c>
      <c r="C138" s="14">
        <f t="shared" si="2"/>
        <v>652.25861521216177</v>
      </c>
      <c r="D138" s="14">
        <f t="shared" si="3"/>
        <v>39.396073950778892</v>
      </c>
      <c r="E138" s="1">
        <v>612.86254126138294</v>
      </c>
      <c r="F138" s="1">
        <v>11.310420696954999</v>
      </c>
      <c r="H138" s="1">
        <v>0.110142449962314</v>
      </c>
      <c r="J138" s="1">
        <v>5.8712866471198999E-2</v>
      </c>
      <c r="K138" s="1">
        <v>23.653115608930001</v>
      </c>
      <c r="L138" s="1">
        <v>2.7052204913822702</v>
      </c>
      <c r="M138" s="1">
        <v>1.36100383303457</v>
      </c>
      <c r="N138" s="1">
        <v>3.9599058376233003E-2</v>
      </c>
      <c r="O138" s="1">
        <v>0.15785894566730102</v>
      </c>
    </row>
    <row r="139" spans="1:15">
      <c r="A139" s="12">
        <v>728</v>
      </c>
      <c r="B139" s="3" t="s">
        <v>125</v>
      </c>
      <c r="C139" s="14">
        <f t="shared" si="2"/>
        <v>277.68933870518759</v>
      </c>
      <c r="D139" s="14">
        <f t="shared" si="3"/>
        <v>277.68933870518759</v>
      </c>
      <c r="F139" s="1">
        <v>1.4842912748907899</v>
      </c>
      <c r="H139" s="1">
        <v>4.4917860168944799</v>
      </c>
      <c r="I139" s="1">
        <v>2.5600772291659601</v>
      </c>
      <c r="J139" s="1">
        <v>6.1195871430042104</v>
      </c>
      <c r="K139" s="1">
        <v>238.465040154787</v>
      </c>
      <c r="L139" s="1">
        <v>23.605105595986799</v>
      </c>
      <c r="M139" s="1">
        <v>0.26482105314809801</v>
      </c>
      <c r="N139" s="1">
        <v>0.21542895209798801</v>
      </c>
      <c r="O139" s="1">
        <v>0.48320128521227601</v>
      </c>
    </row>
    <row r="140" spans="1:15">
      <c r="A140" s="12">
        <v>805</v>
      </c>
      <c r="B140" s="3" t="s">
        <v>126</v>
      </c>
      <c r="C140" s="14">
        <f t="shared" si="2"/>
        <v>199.03925105383988</v>
      </c>
      <c r="D140" s="14">
        <f t="shared" si="3"/>
        <v>163.85406404788213</v>
      </c>
      <c r="E140" s="1">
        <v>35.185187005957701</v>
      </c>
      <c r="F140" s="1">
        <v>14.7096437898761</v>
      </c>
      <c r="H140" s="1">
        <v>3.0919187258831902</v>
      </c>
      <c r="J140" s="1">
        <v>1.1354521430338</v>
      </c>
      <c r="K140" s="1">
        <v>121.65737710479399</v>
      </c>
      <c r="L140" s="1">
        <v>8.1085227829544095</v>
      </c>
      <c r="M140" s="1">
        <v>12.062936684582379</v>
      </c>
      <c r="N140" s="1">
        <v>2.0916167522110101</v>
      </c>
      <c r="O140" s="1">
        <v>0.99659606454726501</v>
      </c>
    </row>
    <row r="141" spans="1:15">
      <c r="A141" s="12">
        <v>806</v>
      </c>
      <c r="B141" s="3" t="s">
        <v>127</v>
      </c>
      <c r="C141" s="14">
        <f t="shared" si="2"/>
        <v>783.38075065221631</v>
      </c>
      <c r="D141" s="14">
        <f t="shared" si="3"/>
        <v>778.057794515203</v>
      </c>
      <c r="E141" s="1">
        <v>5.32295613701337</v>
      </c>
      <c r="F141" s="1">
        <v>34.676141061213599</v>
      </c>
      <c r="H141" s="1">
        <v>57.508929399820602</v>
      </c>
      <c r="I141" s="1">
        <v>1.56367236480609</v>
      </c>
      <c r="J141" s="1">
        <v>11.424435130927099</v>
      </c>
      <c r="K141" s="1">
        <v>610.37270212530404</v>
      </c>
      <c r="L141" s="1">
        <v>43.725246950991398</v>
      </c>
      <c r="M141" s="1">
        <v>14.991098972904952</v>
      </c>
      <c r="N141" s="1">
        <v>1.7462785847916</v>
      </c>
      <c r="O141" s="1">
        <v>2.0492899244435221</v>
      </c>
    </row>
    <row r="142" spans="1:15">
      <c r="A142" s="12">
        <v>807</v>
      </c>
      <c r="B142" s="3" t="s">
        <v>128</v>
      </c>
      <c r="C142" s="14">
        <f t="shared" si="2"/>
        <v>919.23558872840124</v>
      </c>
      <c r="D142" s="14">
        <f t="shared" si="3"/>
        <v>919.23558872840124</v>
      </c>
      <c r="F142" s="1">
        <v>107.526314023309</v>
      </c>
      <c r="H142" s="1">
        <v>62.707268883149602</v>
      </c>
      <c r="I142" s="1">
        <v>3.9198530976194657</v>
      </c>
      <c r="J142" s="1">
        <v>29.8130479484043</v>
      </c>
      <c r="K142" s="1">
        <v>689.48362969553398</v>
      </c>
      <c r="L142" s="1">
        <v>20.541628988145401</v>
      </c>
      <c r="M142" s="1">
        <v>3.7869101529560227</v>
      </c>
      <c r="N142" s="1">
        <v>0.51572505650249001</v>
      </c>
      <c r="O142" s="1">
        <v>0.94121088278110898</v>
      </c>
    </row>
    <row r="143" spans="1:15">
      <c r="A143" s="12">
        <v>811</v>
      </c>
      <c r="B143" s="3" t="s">
        <v>129</v>
      </c>
      <c r="C143" s="14">
        <f t="shared" si="2"/>
        <v>213.96018407030743</v>
      </c>
      <c r="D143" s="14">
        <f t="shared" si="3"/>
        <v>213.96018407030743</v>
      </c>
      <c r="F143" s="1">
        <v>2.1059258231579698</v>
      </c>
      <c r="H143" s="1">
        <v>11.178490589369799</v>
      </c>
      <c r="I143" s="1">
        <v>0.58664840070941005</v>
      </c>
      <c r="J143" s="1">
        <v>7.4306655406229396</v>
      </c>
      <c r="K143" s="1">
        <v>184.321203450327</v>
      </c>
      <c r="L143" s="1">
        <v>7.4787897973022099</v>
      </c>
      <c r="M143" s="1">
        <v>0.51144476171722697</v>
      </c>
      <c r="N143" s="1">
        <v>4.0256745201413001E-2</v>
      </c>
      <c r="O143" s="1">
        <v>0.30675896189948099</v>
      </c>
    </row>
    <row r="144" spans="1:15">
      <c r="A144" s="12">
        <v>814</v>
      </c>
      <c r="B144" s="3" t="s">
        <v>130</v>
      </c>
      <c r="C144" s="14">
        <f t="shared" si="2"/>
        <v>370.80986398868509</v>
      </c>
      <c r="D144" s="14">
        <f t="shared" si="3"/>
        <v>304.3575526401699</v>
      </c>
      <c r="E144" s="1">
        <v>66.452311348515195</v>
      </c>
      <c r="F144" s="1">
        <v>13.4742219335527</v>
      </c>
      <c r="H144" s="1">
        <v>21.894501757066099</v>
      </c>
      <c r="I144" s="1">
        <v>9.6150651897852005E-2</v>
      </c>
      <c r="J144" s="1">
        <v>4.9168461941142398</v>
      </c>
      <c r="K144" s="1">
        <v>248.86066829306699</v>
      </c>
      <c r="L144" s="1">
        <v>9.5865106902538795</v>
      </c>
      <c r="M144" s="1">
        <v>4.0370558661358</v>
      </c>
      <c r="N144" s="1">
        <v>1.2014557205394401</v>
      </c>
      <c r="O144" s="1">
        <v>0.29014153354287703</v>
      </c>
    </row>
    <row r="145" spans="1:15">
      <c r="A145" s="12">
        <v>815</v>
      </c>
      <c r="B145" s="3" t="s">
        <v>131</v>
      </c>
      <c r="C145" s="14">
        <f t="shared" ref="C145:C208" si="4">+SUM(E145:O145)</f>
        <v>1059.8015393975527</v>
      </c>
      <c r="D145" s="14">
        <f t="shared" ref="D145:D208" si="5">+SUM(F145:O145)</f>
        <v>305.29969944871283</v>
      </c>
      <c r="E145" s="1">
        <v>754.50183994884003</v>
      </c>
      <c r="F145" s="1">
        <v>28.193286424077801</v>
      </c>
      <c r="H145" s="1">
        <v>16.3515299260288</v>
      </c>
      <c r="I145" s="1">
        <v>0.25765651436793902</v>
      </c>
      <c r="J145" s="1">
        <v>4.6220094729895704</v>
      </c>
      <c r="K145" s="1">
        <v>246.66772510628601</v>
      </c>
      <c r="L145" s="1">
        <v>5.6568631725238196</v>
      </c>
      <c r="M145" s="1">
        <v>2.41938280838197</v>
      </c>
      <c r="N145" s="1">
        <v>0.200793365881588</v>
      </c>
      <c r="O145" s="1">
        <v>0.93045265817540301</v>
      </c>
    </row>
    <row r="146" spans="1:15">
      <c r="A146" s="12">
        <v>817</v>
      </c>
      <c r="B146" s="3" t="s">
        <v>132</v>
      </c>
      <c r="C146" s="14">
        <f t="shared" si="4"/>
        <v>1062.7810358689055</v>
      </c>
      <c r="D146" s="14">
        <f t="shared" si="5"/>
        <v>1062.7810358689055</v>
      </c>
      <c r="F146" s="1">
        <v>53.191702893335197</v>
      </c>
      <c r="H146" s="1">
        <v>64.668081443979204</v>
      </c>
      <c r="I146" s="1">
        <v>1.65816027514887</v>
      </c>
      <c r="J146" s="1">
        <v>28.246083060532101</v>
      </c>
      <c r="K146" s="1">
        <v>900.51534343583705</v>
      </c>
      <c r="L146" s="1">
        <v>13.0002932937766</v>
      </c>
      <c r="M146" s="1">
        <v>1.06784190692916</v>
      </c>
      <c r="N146" s="1">
        <v>5.2577340525591001E-2</v>
      </c>
      <c r="O146" s="1">
        <v>0.38095221884175701</v>
      </c>
    </row>
    <row r="147" spans="1:15">
      <c r="A147" s="12">
        <v>819</v>
      </c>
      <c r="B147" s="3" t="s">
        <v>133</v>
      </c>
      <c r="C147" s="14">
        <f t="shared" si="4"/>
        <v>429.68160943752741</v>
      </c>
      <c r="D147" s="14">
        <f t="shared" si="5"/>
        <v>429.68160943752741</v>
      </c>
      <c r="F147" s="1">
        <v>13.333683277003599</v>
      </c>
      <c r="H147" s="1">
        <v>40.143366843465898</v>
      </c>
      <c r="I147" s="1">
        <v>3.7041522215534202</v>
      </c>
      <c r="J147" s="1">
        <v>5.6361429485221901</v>
      </c>
      <c r="K147" s="1">
        <v>333.424908284455</v>
      </c>
      <c r="L147" s="1">
        <v>30.201476498129001</v>
      </c>
      <c r="M147" s="1">
        <v>2.1663261901822</v>
      </c>
      <c r="N147" s="1">
        <v>0.26401801638439598</v>
      </c>
      <c r="O147" s="1">
        <v>0.80753515783171403</v>
      </c>
    </row>
    <row r="148" spans="1:15">
      <c r="A148" s="12">
        <v>821</v>
      </c>
      <c r="B148" s="3" t="s">
        <v>134</v>
      </c>
      <c r="C148" s="14">
        <f t="shared" si="4"/>
        <v>263.20687164105237</v>
      </c>
      <c r="D148" s="14">
        <f t="shared" si="5"/>
        <v>263.20687164105237</v>
      </c>
      <c r="F148" s="1">
        <v>28.988174054140298</v>
      </c>
      <c r="H148" s="1">
        <v>3.3771316610359801</v>
      </c>
      <c r="I148" s="1">
        <v>1.3984640980185601</v>
      </c>
      <c r="J148" s="1">
        <v>3.7311503369391699</v>
      </c>
      <c r="K148" s="1">
        <v>198.42977471646901</v>
      </c>
      <c r="L148" s="1">
        <v>24.854461065473</v>
      </c>
      <c r="M148" s="1">
        <v>1.5188784093858301</v>
      </c>
      <c r="N148" s="1">
        <v>0.22836151528635301</v>
      </c>
      <c r="O148" s="1">
        <v>0.68047578430417499</v>
      </c>
    </row>
    <row r="149" spans="1:15">
      <c r="A149" s="12">
        <v>822</v>
      </c>
      <c r="B149" s="3" t="s">
        <v>135</v>
      </c>
      <c r="C149" s="14">
        <f t="shared" si="4"/>
        <v>320.53470103310372</v>
      </c>
      <c r="D149" s="14">
        <f t="shared" si="5"/>
        <v>320.53470103310372</v>
      </c>
      <c r="F149" s="1">
        <v>7.2408338620989596</v>
      </c>
      <c r="H149" s="1">
        <v>29.258649307304999</v>
      </c>
      <c r="I149" s="1">
        <v>1.68002594710705</v>
      </c>
      <c r="J149" s="1">
        <v>4.9773757866890396</v>
      </c>
      <c r="K149" s="1">
        <v>247.96717759432599</v>
      </c>
      <c r="L149" s="1">
        <v>28.057156697323101</v>
      </c>
      <c r="M149" s="1">
        <v>1.1194512646395101</v>
      </c>
      <c r="N149" s="1">
        <v>3.7880740399651003E-2</v>
      </c>
      <c r="O149" s="1">
        <v>0.19614983321542301</v>
      </c>
    </row>
    <row r="150" spans="1:15">
      <c r="A150" s="12">
        <v>826</v>
      </c>
      <c r="B150" s="3" t="s">
        <v>136</v>
      </c>
      <c r="C150" s="14">
        <f t="shared" si="4"/>
        <v>2044.9225386614039</v>
      </c>
      <c r="D150" s="14">
        <f t="shared" si="5"/>
        <v>2044.9225386614039</v>
      </c>
      <c r="F150" s="1">
        <v>1079.2955079226499</v>
      </c>
      <c r="H150" s="1">
        <v>187.25991061769301</v>
      </c>
      <c r="I150" s="1">
        <v>3.4047076735712301</v>
      </c>
      <c r="J150" s="1">
        <v>83.146041986953094</v>
      </c>
      <c r="K150" s="1">
        <v>679.126455114034</v>
      </c>
      <c r="L150" s="1">
        <v>9.7329162856545892</v>
      </c>
      <c r="M150" s="1">
        <v>1.59170061187431</v>
      </c>
      <c r="N150" s="1">
        <v>0.51784986548855505</v>
      </c>
      <c r="O150" s="1">
        <v>0.84744858348487395</v>
      </c>
    </row>
    <row r="151" spans="1:15">
      <c r="A151" s="12">
        <v>827</v>
      </c>
      <c r="B151" s="3" t="s">
        <v>137</v>
      </c>
      <c r="C151" s="14">
        <f t="shared" si="4"/>
        <v>791.24839762569491</v>
      </c>
      <c r="D151" s="14">
        <f t="shared" si="5"/>
        <v>791.24839762569491</v>
      </c>
      <c r="F151" s="1">
        <v>203.973116306094</v>
      </c>
      <c r="H151" s="1">
        <v>51.042247165142399</v>
      </c>
      <c r="I151" s="1">
        <v>1.6597984205971079</v>
      </c>
      <c r="J151" s="1">
        <v>39.307946874792997</v>
      </c>
      <c r="K151" s="1">
        <v>482.539875624253</v>
      </c>
      <c r="L151" s="1">
        <v>12.5947529872756</v>
      </c>
      <c r="M151" s="1">
        <v>4.8315105726469999E-2</v>
      </c>
      <c r="O151" s="1">
        <v>8.2345141813288003E-2</v>
      </c>
    </row>
    <row r="152" spans="1:15">
      <c r="A152" s="12">
        <v>828</v>
      </c>
      <c r="B152" s="3" t="s">
        <v>138</v>
      </c>
      <c r="C152" s="14">
        <f t="shared" si="4"/>
        <v>715.0832491384989</v>
      </c>
      <c r="D152" s="14">
        <f t="shared" si="5"/>
        <v>715.0832491384989</v>
      </c>
      <c r="F152" s="1">
        <v>180.67462805509399</v>
      </c>
      <c r="H152" s="1">
        <v>43.320669912083503</v>
      </c>
      <c r="I152" s="1">
        <v>1.57627013002461</v>
      </c>
      <c r="J152" s="1">
        <v>30.5480895404371</v>
      </c>
      <c r="K152" s="1">
        <v>444.33428254558203</v>
      </c>
      <c r="L152" s="1">
        <v>13.7661012899787</v>
      </c>
      <c r="M152" s="1">
        <v>0.55639521369286504</v>
      </c>
      <c r="N152" s="1">
        <v>0.17092527394173099</v>
      </c>
      <c r="O152" s="1">
        <v>0.13588717766436798</v>
      </c>
    </row>
    <row r="153" spans="1:15">
      <c r="A153" s="12">
        <v>829</v>
      </c>
      <c r="B153" s="3" t="s">
        <v>139</v>
      </c>
      <c r="C153" s="14">
        <f t="shared" si="4"/>
        <v>708.47258832082912</v>
      </c>
      <c r="D153" s="14">
        <f t="shared" si="5"/>
        <v>708.47258832082912</v>
      </c>
      <c r="F153" s="1">
        <v>68.138850365178399</v>
      </c>
      <c r="H153" s="1">
        <v>82.957311088679802</v>
      </c>
      <c r="I153" s="1">
        <v>1.60738815941296</v>
      </c>
      <c r="J153" s="1">
        <v>11.906717779326399</v>
      </c>
      <c r="K153" s="1">
        <v>530.44029193589495</v>
      </c>
      <c r="L153" s="1">
        <v>12.292620741457601</v>
      </c>
      <c r="M153" s="1">
        <v>0.34893337292897603</v>
      </c>
      <c r="N153" s="1">
        <v>2.8492890097258E-2</v>
      </c>
      <c r="O153" s="1">
        <v>0.75198198785283288</v>
      </c>
    </row>
    <row r="154" spans="1:15">
      <c r="A154" s="12">
        <v>830</v>
      </c>
      <c r="B154" s="3" t="s">
        <v>140</v>
      </c>
      <c r="C154" s="14">
        <f t="shared" si="4"/>
        <v>905.16910904255508</v>
      </c>
      <c r="D154" s="14">
        <f t="shared" si="5"/>
        <v>905.16910904255508</v>
      </c>
      <c r="F154" s="1">
        <v>149.773557548003</v>
      </c>
      <c r="H154" s="1">
        <v>115.997576358438</v>
      </c>
      <c r="I154" s="1">
        <v>2.0370072774741899</v>
      </c>
      <c r="J154" s="1">
        <v>35.122988032702999</v>
      </c>
      <c r="K154" s="1">
        <v>596.76824749368905</v>
      </c>
      <c r="L154" s="1">
        <v>4.8871494329523104</v>
      </c>
      <c r="M154" s="1">
        <v>0.18701313336488401</v>
      </c>
      <c r="N154" s="1">
        <v>0.15074217998064099</v>
      </c>
      <c r="O154" s="1">
        <v>0.244827585950049</v>
      </c>
    </row>
    <row r="155" spans="1:15">
      <c r="A155" s="12">
        <v>831</v>
      </c>
      <c r="B155" s="3" t="s">
        <v>141</v>
      </c>
      <c r="C155" s="14">
        <f t="shared" si="4"/>
        <v>1280.1389956459107</v>
      </c>
      <c r="D155" s="14">
        <f t="shared" si="5"/>
        <v>1280.1389956459107</v>
      </c>
      <c r="F155" s="1">
        <v>223.45173322261999</v>
      </c>
      <c r="H155" s="1">
        <v>170.97093042929299</v>
      </c>
      <c r="I155" s="1">
        <v>2.0965095388606261</v>
      </c>
      <c r="J155" s="1">
        <v>54.700668476247998</v>
      </c>
      <c r="K155" s="1">
        <v>820.84198288259904</v>
      </c>
      <c r="L155" s="1">
        <v>7.5330416854869497</v>
      </c>
      <c r="M155" s="1">
        <v>0.27905793972460302</v>
      </c>
      <c r="N155" s="1">
        <v>0.103506513218804</v>
      </c>
      <c r="O155" s="1">
        <v>0.16156495785926001</v>
      </c>
    </row>
    <row r="156" spans="1:15">
      <c r="A156" s="12">
        <v>833</v>
      </c>
      <c r="B156" s="3" t="s">
        <v>142</v>
      </c>
      <c r="C156" s="14">
        <f t="shared" si="4"/>
        <v>984.47928196677299</v>
      </c>
      <c r="D156" s="14">
        <f t="shared" si="5"/>
        <v>984.47928196677299</v>
      </c>
      <c r="F156" s="1">
        <v>236.38830674623199</v>
      </c>
      <c r="H156" s="1">
        <v>77.725445983356593</v>
      </c>
      <c r="I156" s="1">
        <v>2.46512975024336</v>
      </c>
      <c r="J156" s="1">
        <v>30.950820651704198</v>
      </c>
      <c r="K156" s="1">
        <v>624.42152381445806</v>
      </c>
      <c r="L156" s="1">
        <v>11.236509614771199</v>
      </c>
      <c r="M156" s="1">
        <v>0.76999422178262</v>
      </c>
      <c r="N156" s="1">
        <v>2.4963887475987E-2</v>
      </c>
      <c r="O156" s="1">
        <v>0.49658729674883495</v>
      </c>
    </row>
    <row r="157" spans="1:15">
      <c r="A157" s="12">
        <v>834</v>
      </c>
      <c r="B157" s="3" t="s">
        <v>143</v>
      </c>
      <c r="C157" s="14">
        <f t="shared" si="4"/>
        <v>3105.8373997826357</v>
      </c>
      <c r="D157" s="14">
        <f t="shared" si="5"/>
        <v>3105.8373997826357</v>
      </c>
      <c r="F157" s="1">
        <v>1798.27063389926</v>
      </c>
      <c r="G157" s="1">
        <v>1.0706712383263199</v>
      </c>
      <c r="H157" s="1">
        <v>365.489601266036</v>
      </c>
      <c r="I157" s="1">
        <v>8.7079319470941101</v>
      </c>
      <c r="J157" s="1">
        <v>133.658799885207</v>
      </c>
      <c r="K157" s="1">
        <v>781.45498087410999</v>
      </c>
      <c r="L157" s="1">
        <v>14.386239534226</v>
      </c>
      <c r="M157" s="1">
        <v>0.94422642678371205</v>
      </c>
      <c r="N157" s="1">
        <v>0.19506623897730799</v>
      </c>
      <c r="O157" s="1">
        <v>1.6592484726155639</v>
      </c>
    </row>
    <row r="158" spans="1:15">
      <c r="A158" s="12">
        <v>901</v>
      </c>
      <c r="B158" s="3" t="s">
        <v>144</v>
      </c>
      <c r="C158" s="14">
        <f t="shared" si="4"/>
        <v>584.73166381354497</v>
      </c>
      <c r="D158" s="14">
        <f t="shared" si="5"/>
        <v>192.97447736177602</v>
      </c>
      <c r="E158" s="1">
        <v>391.75718645176897</v>
      </c>
      <c r="F158" s="1">
        <v>10.5937321509209</v>
      </c>
      <c r="H158" s="1">
        <v>13.849870903568901</v>
      </c>
      <c r="I158" s="1">
        <v>9.7292954658805997E-2</v>
      </c>
      <c r="J158" s="1">
        <v>1.2697700263368099</v>
      </c>
      <c r="K158" s="1">
        <v>160.19537971559001</v>
      </c>
      <c r="L158" s="1">
        <v>4.9685648440266501</v>
      </c>
      <c r="M158" s="1">
        <v>1.706193363211288</v>
      </c>
      <c r="N158" s="1">
        <v>7.1834420700166005E-2</v>
      </c>
      <c r="O158" s="1">
        <v>0.22183898276251701</v>
      </c>
    </row>
    <row r="159" spans="1:15">
      <c r="A159" s="12">
        <v>904</v>
      </c>
      <c r="B159" s="3" t="s">
        <v>145</v>
      </c>
      <c r="C159" s="14">
        <f t="shared" si="4"/>
        <v>941.8242992761833</v>
      </c>
      <c r="D159" s="14">
        <f t="shared" si="5"/>
        <v>303.5874470916873</v>
      </c>
      <c r="E159" s="1">
        <v>638.236852184496</v>
      </c>
      <c r="F159" s="1">
        <v>15.277604924219199</v>
      </c>
      <c r="H159" s="1">
        <v>30.893322175598801</v>
      </c>
      <c r="I159" s="1">
        <v>0.32612805611992801</v>
      </c>
      <c r="J159" s="1">
        <v>6.0509328633060999</v>
      </c>
      <c r="K159" s="1">
        <v>223.20957234860199</v>
      </c>
      <c r="L159" s="1">
        <v>21.510607406545201</v>
      </c>
      <c r="M159" s="1">
        <v>5.2925995356995399</v>
      </c>
      <c r="N159" s="1">
        <v>0.54990272247691596</v>
      </c>
      <c r="O159" s="1">
        <v>0.476777059119597</v>
      </c>
    </row>
    <row r="160" spans="1:15">
      <c r="A160" s="12">
        <v>906</v>
      </c>
      <c r="B160" s="3" t="s">
        <v>146</v>
      </c>
      <c r="C160" s="14">
        <f t="shared" si="4"/>
        <v>918.81706018161026</v>
      </c>
      <c r="D160" s="14">
        <f t="shared" si="5"/>
        <v>270.0582671839324</v>
      </c>
      <c r="E160" s="1">
        <v>648.75879299767803</v>
      </c>
      <c r="F160" s="1">
        <v>12.009498284564801</v>
      </c>
      <c r="H160" s="1">
        <v>13.9549423799959</v>
      </c>
      <c r="I160" s="1">
        <v>0.97556443199120202</v>
      </c>
      <c r="J160" s="1">
        <v>3.1217690254646202</v>
      </c>
      <c r="K160" s="1">
        <v>207.008473944587</v>
      </c>
      <c r="L160" s="1">
        <v>18.861836500063902</v>
      </c>
      <c r="M160" s="1">
        <v>12.450169025577205</v>
      </c>
      <c r="N160" s="1">
        <v>1.1012660952990401</v>
      </c>
      <c r="O160" s="1">
        <v>0.57474749638873401</v>
      </c>
    </row>
    <row r="161" spans="1:15">
      <c r="A161" s="12">
        <v>911</v>
      </c>
      <c r="B161" s="3" t="s">
        <v>147</v>
      </c>
      <c r="C161" s="14">
        <f t="shared" si="4"/>
        <v>322.13615399690036</v>
      </c>
      <c r="D161" s="14">
        <f t="shared" si="5"/>
        <v>322.13615399690036</v>
      </c>
      <c r="F161" s="1">
        <v>12.060804054413</v>
      </c>
      <c r="H161" s="1">
        <v>13.7780153024031</v>
      </c>
      <c r="I161" s="1">
        <v>0.71127218998140596</v>
      </c>
      <c r="J161" s="1">
        <v>16.2535235123799</v>
      </c>
      <c r="K161" s="1">
        <v>271.70345321829899</v>
      </c>
      <c r="L161" s="1">
        <v>7.2440091314729997</v>
      </c>
      <c r="M161" s="1">
        <v>0.24038470706488901</v>
      </c>
      <c r="O161" s="1">
        <v>0.14469188088610099</v>
      </c>
    </row>
    <row r="162" spans="1:15">
      <c r="A162" s="12">
        <v>912</v>
      </c>
      <c r="B162" s="3" t="s">
        <v>148</v>
      </c>
      <c r="C162" s="14">
        <f t="shared" si="4"/>
        <v>355.65321574661073</v>
      </c>
      <c r="D162" s="14">
        <f t="shared" si="5"/>
        <v>355.65321574661073</v>
      </c>
      <c r="F162" s="1">
        <v>2.6020738809434198</v>
      </c>
      <c r="H162" s="1">
        <v>33.279194882046902</v>
      </c>
      <c r="I162" s="1">
        <v>0.59511911804937301</v>
      </c>
      <c r="J162" s="1">
        <v>17.0912437651522</v>
      </c>
      <c r="K162" s="1">
        <v>298.24313438562899</v>
      </c>
      <c r="L162" s="1">
        <v>3.6226216742456101</v>
      </c>
      <c r="M162" s="1">
        <v>0.154021682825418</v>
      </c>
      <c r="O162" s="1">
        <v>6.5806357718757993E-2</v>
      </c>
    </row>
    <row r="163" spans="1:15">
      <c r="A163" s="12">
        <v>914</v>
      </c>
      <c r="B163" s="3" t="s">
        <v>149</v>
      </c>
      <c r="C163" s="14">
        <f t="shared" si="4"/>
        <v>609.79050958223957</v>
      </c>
      <c r="D163" s="14">
        <f t="shared" si="5"/>
        <v>217.61376005658059</v>
      </c>
      <c r="E163" s="1">
        <v>392.17674952565898</v>
      </c>
      <c r="F163" s="1">
        <v>6.03211907424153</v>
      </c>
      <c r="H163" s="1">
        <v>13.326062620360901</v>
      </c>
      <c r="I163" s="1">
        <v>0.34600435544504798</v>
      </c>
      <c r="J163" s="1">
        <v>2.76348786112551</v>
      </c>
      <c r="K163" s="1">
        <v>186.23152962291601</v>
      </c>
      <c r="L163" s="1">
        <v>7.3860482892004899</v>
      </c>
      <c r="M163" s="1">
        <v>1.0327726799607739</v>
      </c>
      <c r="O163" s="1">
        <v>0.49573555333033403</v>
      </c>
    </row>
    <row r="164" spans="1:15">
      <c r="A164" s="12">
        <v>919</v>
      </c>
      <c r="B164" s="3" t="s">
        <v>150</v>
      </c>
      <c r="C164" s="14">
        <f t="shared" si="4"/>
        <v>644.54738769927349</v>
      </c>
      <c r="D164" s="14">
        <f t="shared" si="5"/>
        <v>644.54738769927349</v>
      </c>
      <c r="F164" s="1">
        <v>22.788273328442301</v>
      </c>
      <c r="H164" s="1">
        <v>39.621650701360302</v>
      </c>
      <c r="I164" s="1">
        <v>3.9039130518353287</v>
      </c>
      <c r="J164" s="1">
        <v>46.8849786579081</v>
      </c>
      <c r="K164" s="1">
        <v>521.55730351261798</v>
      </c>
      <c r="L164" s="1">
        <v>8.4620019082298992</v>
      </c>
      <c r="M164" s="1">
        <v>0.91261532270779999</v>
      </c>
      <c r="N164" s="1">
        <v>3.2475254933333003E-2</v>
      </c>
      <c r="O164" s="1">
        <v>0.38417596123840903</v>
      </c>
    </row>
    <row r="165" spans="1:15">
      <c r="A165" s="12">
        <v>926</v>
      </c>
      <c r="B165" s="3" t="s">
        <v>151</v>
      </c>
      <c r="C165" s="14">
        <f t="shared" si="4"/>
        <v>850.7511944284887</v>
      </c>
      <c r="D165" s="14">
        <f t="shared" si="5"/>
        <v>190.40975876557289</v>
      </c>
      <c r="E165" s="1">
        <v>660.34143566291596</v>
      </c>
      <c r="F165" s="1">
        <v>11.945933261978601</v>
      </c>
      <c r="H165" s="1">
        <v>9.9874408235558505</v>
      </c>
      <c r="I165" s="1">
        <v>3.7746539552744998E-2</v>
      </c>
      <c r="J165" s="1">
        <v>3.2417302927693799</v>
      </c>
      <c r="K165" s="1">
        <v>155.382704478986</v>
      </c>
      <c r="L165" s="1">
        <v>6.9757959662235498</v>
      </c>
      <c r="M165" s="1">
        <v>2.2194436901330601</v>
      </c>
      <c r="N165" s="1">
        <v>0.253719215370805</v>
      </c>
      <c r="O165" s="1">
        <v>0.36524449700289896</v>
      </c>
    </row>
    <row r="166" spans="1:15">
      <c r="A166" s="12">
        <v>928</v>
      </c>
      <c r="B166" s="3" t="s">
        <v>152</v>
      </c>
      <c r="C166" s="14">
        <f t="shared" si="4"/>
        <v>674.20396365947443</v>
      </c>
      <c r="D166" s="14">
        <f t="shared" si="5"/>
        <v>674.20396365947443</v>
      </c>
      <c r="F166" s="1">
        <v>18.1816039865063</v>
      </c>
      <c r="H166" s="1">
        <v>41.013162632563102</v>
      </c>
      <c r="I166" s="1">
        <v>3.2849257408916901</v>
      </c>
      <c r="J166" s="1">
        <v>51.247323739990797</v>
      </c>
      <c r="K166" s="1">
        <v>548.64293994372304</v>
      </c>
      <c r="L166" s="1">
        <v>10.2274919568854</v>
      </c>
      <c r="M166" s="1">
        <v>0.84625663684623298</v>
      </c>
      <c r="N166" s="1">
        <v>0.13453078594235199</v>
      </c>
      <c r="O166" s="1">
        <v>0.62572823612553508</v>
      </c>
    </row>
    <row r="167" spans="1:15">
      <c r="A167" s="12">
        <v>929</v>
      </c>
      <c r="B167" s="3" t="s">
        <v>153</v>
      </c>
      <c r="C167" s="14">
        <f t="shared" si="4"/>
        <v>1130.6097913792876</v>
      </c>
      <c r="D167" s="14">
        <f t="shared" si="5"/>
        <v>1130.6097913792876</v>
      </c>
      <c r="F167" s="1">
        <v>101.905340595582</v>
      </c>
      <c r="H167" s="1">
        <v>62.664878742484298</v>
      </c>
      <c r="I167" s="1">
        <v>9.5223472598478462</v>
      </c>
      <c r="J167" s="1">
        <v>67.7580752378271</v>
      </c>
      <c r="K167" s="1">
        <v>877.50878434195795</v>
      </c>
      <c r="L167" s="1">
        <v>10.5191589009531</v>
      </c>
      <c r="M167" s="1">
        <v>0.41897040380523198</v>
      </c>
      <c r="N167" s="1">
        <v>0.117468760508422</v>
      </c>
      <c r="O167" s="1">
        <v>0.19476713632173601</v>
      </c>
    </row>
    <row r="168" spans="1:15">
      <c r="A168" s="12">
        <v>935</v>
      </c>
      <c r="B168" s="3" t="s">
        <v>154</v>
      </c>
      <c r="C168" s="14">
        <f t="shared" si="4"/>
        <v>261.63702011894537</v>
      </c>
      <c r="D168" s="14">
        <f t="shared" si="5"/>
        <v>261.63702011894537</v>
      </c>
      <c r="F168" s="1">
        <v>3.5164400153717401</v>
      </c>
      <c r="H168" s="1">
        <v>14.7227392034853</v>
      </c>
      <c r="I168" s="1">
        <v>0.61049266596183804</v>
      </c>
      <c r="J168" s="1">
        <v>21.687734344601999</v>
      </c>
      <c r="K168" s="1">
        <v>218.10969661108999</v>
      </c>
      <c r="L168" s="1">
        <v>2.9048629712149698</v>
      </c>
      <c r="M168" s="1">
        <v>6.1214087475189E-2</v>
      </c>
      <c r="O168" s="1">
        <v>2.3840219744338999E-2</v>
      </c>
    </row>
    <row r="169" spans="1:15">
      <c r="A169" s="12">
        <v>937</v>
      </c>
      <c r="B169" s="3" t="s">
        <v>155</v>
      </c>
      <c r="C169" s="14">
        <f t="shared" si="4"/>
        <v>550.2265163009248</v>
      </c>
      <c r="D169" s="14">
        <f t="shared" si="5"/>
        <v>550.2265163009248</v>
      </c>
      <c r="F169" s="1">
        <v>48.640211490105301</v>
      </c>
      <c r="H169" s="1">
        <v>29.490668038148499</v>
      </c>
      <c r="I169" s="1">
        <v>6.0182559871146397</v>
      </c>
      <c r="J169" s="1">
        <v>57.580620955214897</v>
      </c>
      <c r="K169" s="1">
        <v>399.76997419315597</v>
      </c>
      <c r="L169" s="1">
        <v>7.3069985842224803</v>
      </c>
      <c r="M169" s="1">
        <v>0.81798545085463503</v>
      </c>
      <c r="N169" s="1">
        <v>7.9389805316470996E-2</v>
      </c>
      <c r="O169" s="1">
        <v>0.52241179679189997</v>
      </c>
    </row>
    <row r="170" spans="1:15">
      <c r="A170" s="12">
        <v>938</v>
      </c>
      <c r="B170" s="3" t="s">
        <v>156</v>
      </c>
      <c r="C170" s="14">
        <f t="shared" si="4"/>
        <v>1311.7512194994554</v>
      </c>
      <c r="D170" s="14">
        <f t="shared" si="5"/>
        <v>1311.7512194994554</v>
      </c>
      <c r="F170" s="1">
        <v>462.61119921726203</v>
      </c>
      <c r="H170" s="1">
        <v>156.22737194264701</v>
      </c>
      <c r="I170" s="1">
        <v>5.2469598673191298</v>
      </c>
      <c r="J170" s="1">
        <v>60.590004872890397</v>
      </c>
      <c r="K170" s="1">
        <v>619.16424385833898</v>
      </c>
      <c r="L170" s="1">
        <v>7.3157541894115896</v>
      </c>
      <c r="M170" s="1">
        <v>0.40268408148842899</v>
      </c>
      <c r="O170" s="1">
        <v>0.19300147009787699</v>
      </c>
    </row>
    <row r="171" spans="1:15">
      <c r="A171" s="12">
        <v>940</v>
      </c>
      <c r="B171" s="3" t="s">
        <v>157</v>
      </c>
      <c r="C171" s="14">
        <f t="shared" si="4"/>
        <v>1265.2157437359997</v>
      </c>
      <c r="D171" s="14">
        <f t="shared" si="5"/>
        <v>1265.2157437359997</v>
      </c>
      <c r="F171" s="1">
        <v>621.35585168042803</v>
      </c>
      <c r="H171" s="1">
        <v>129.316931762568</v>
      </c>
      <c r="I171" s="1">
        <v>3.6426171566621699</v>
      </c>
      <c r="J171" s="1">
        <v>38.760096372424101</v>
      </c>
      <c r="K171" s="1">
        <v>464.30969162049797</v>
      </c>
      <c r="L171" s="1">
        <v>7.1742911399526603</v>
      </c>
      <c r="M171" s="1">
        <v>0.16381599306657499</v>
      </c>
      <c r="N171" s="1">
        <v>0.14624985279234601</v>
      </c>
      <c r="O171" s="1">
        <v>0.34619815760813499</v>
      </c>
    </row>
    <row r="172" spans="1:15">
      <c r="A172" s="12">
        <v>941</v>
      </c>
      <c r="B172" s="3" t="s">
        <v>158</v>
      </c>
      <c r="C172" s="14">
        <f t="shared" si="4"/>
        <v>1467.131204416424</v>
      </c>
      <c r="D172" s="14">
        <f t="shared" si="5"/>
        <v>1467.131204416424</v>
      </c>
      <c r="F172" s="1">
        <v>937.06667449495899</v>
      </c>
      <c r="H172" s="1">
        <v>201.85911707250901</v>
      </c>
      <c r="I172" s="1">
        <v>3.861767953018381</v>
      </c>
      <c r="J172" s="1">
        <v>41.827740693047801</v>
      </c>
      <c r="K172" s="1">
        <v>278.68081932360298</v>
      </c>
      <c r="L172" s="1">
        <v>2.2227530599521401</v>
      </c>
      <c r="M172" s="1">
        <v>0.35789960200767001</v>
      </c>
      <c r="O172" s="1">
        <v>1.2544322173272051</v>
      </c>
    </row>
    <row r="173" spans="1:15">
      <c r="A173" s="12">
        <v>1001</v>
      </c>
      <c r="B173" s="3" t="s">
        <v>159</v>
      </c>
      <c r="C173" s="14">
        <f t="shared" si="4"/>
        <v>776.25941305737877</v>
      </c>
      <c r="D173" s="14">
        <f t="shared" si="5"/>
        <v>276.50971111629178</v>
      </c>
      <c r="E173" s="1">
        <v>499.74970194108698</v>
      </c>
      <c r="F173" s="1">
        <v>17.072501062848598</v>
      </c>
      <c r="H173" s="1">
        <v>15.0984409270997</v>
      </c>
      <c r="I173" s="1">
        <v>2.2868147411920701</v>
      </c>
      <c r="J173" s="1">
        <v>4.8648012027652596</v>
      </c>
      <c r="K173" s="1">
        <v>207.627213735976</v>
      </c>
      <c r="L173" s="1">
        <v>7.4543318009133497</v>
      </c>
      <c r="M173" s="1">
        <v>17.793209174122335</v>
      </c>
      <c r="N173" s="1">
        <v>2.0180932233101201</v>
      </c>
      <c r="O173" s="1">
        <v>2.2943052480643691</v>
      </c>
    </row>
    <row r="174" spans="1:15">
      <c r="A174" s="12">
        <v>1002</v>
      </c>
      <c r="B174" s="3" t="s">
        <v>160</v>
      </c>
      <c r="C174" s="14">
        <f t="shared" si="4"/>
        <v>1095.6542190508962</v>
      </c>
      <c r="D174" s="14">
        <f t="shared" si="5"/>
        <v>222.55683518549822</v>
      </c>
      <c r="E174" s="1">
        <v>873.097383865398</v>
      </c>
      <c r="F174" s="1">
        <v>21.785306364435499</v>
      </c>
      <c r="H174" s="1">
        <v>10.234178214070701</v>
      </c>
      <c r="I174" s="1">
        <v>1.712048082200919</v>
      </c>
      <c r="J174" s="1">
        <v>3.71454109616178</v>
      </c>
      <c r="K174" s="1">
        <v>171.43078903413999</v>
      </c>
      <c r="L174" s="1">
        <v>9.1876493235168208</v>
      </c>
      <c r="M174" s="1">
        <v>3.444564816993577</v>
      </c>
      <c r="N174" s="1">
        <v>0.82171581087254397</v>
      </c>
      <c r="O174" s="1">
        <v>0.226042443106407</v>
      </c>
    </row>
    <row r="175" spans="1:15">
      <c r="A175" s="12">
        <v>1003</v>
      </c>
      <c r="B175" s="3" t="s">
        <v>161</v>
      </c>
      <c r="C175" s="14">
        <f t="shared" si="4"/>
        <v>1252.730544776065</v>
      </c>
      <c r="D175" s="14">
        <f t="shared" si="5"/>
        <v>262.44755815071795</v>
      </c>
      <c r="E175" s="1">
        <v>990.28298662534701</v>
      </c>
      <c r="F175" s="1">
        <v>59.895853236876903</v>
      </c>
      <c r="H175" s="1">
        <v>10.6702432265115</v>
      </c>
      <c r="I175" s="1">
        <v>4.8483448396541E-2</v>
      </c>
      <c r="J175" s="1">
        <v>7.9174577290208399</v>
      </c>
      <c r="K175" s="1">
        <v>153.83003559028401</v>
      </c>
      <c r="L175" s="1">
        <v>26.222752090126601</v>
      </c>
      <c r="M175" s="1">
        <v>2.7056250878490418</v>
      </c>
      <c r="N175" s="1">
        <v>0.48359666222361303</v>
      </c>
      <c r="O175" s="1">
        <v>0.67351107942894506</v>
      </c>
    </row>
    <row r="176" spans="1:15">
      <c r="A176" s="12">
        <v>1004</v>
      </c>
      <c r="B176" s="3" t="s">
        <v>162</v>
      </c>
      <c r="C176" s="14">
        <f t="shared" si="4"/>
        <v>859.24443395155731</v>
      </c>
      <c r="D176" s="14">
        <f t="shared" si="5"/>
        <v>543.22850333637541</v>
      </c>
      <c r="E176" s="1">
        <v>316.01593061518201</v>
      </c>
      <c r="F176" s="1">
        <v>97.0176593593755</v>
      </c>
      <c r="H176" s="1">
        <v>60.854139599329997</v>
      </c>
      <c r="I176" s="1">
        <v>0.80894171949361404</v>
      </c>
      <c r="J176" s="1">
        <v>13.7523224740949</v>
      </c>
      <c r="K176" s="1">
        <v>357.67082898874401</v>
      </c>
      <c r="L176" s="1">
        <v>10.748323467487999</v>
      </c>
      <c r="M176" s="1">
        <v>2.0938972785312382</v>
      </c>
      <c r="N176" s="1">
        <v>0.152956769603728</v>
      </c>
      <c r="O176" s="1">
        <v>0.12943367971439101</v>
      </c>
    </row>
    <row r="177" spans="1:15">
      <c r="A177" s="12">
        <v>1014</v>
      </c>
      <c r="B177" s="3" t="s">
        <v>163</v>
      </c>
      <c r="C177" s="14">
        <f t="shared" si="4"/>
        <v>384.47792171762609</v>
      </c>
      <c r="D177" s="14">
        <f t="shared" si="5"/>
        <v>384.47792171762609</v>
      </c>
      <c r="F177" s="1">
        <v>9.3011309788661691</v>
      </c>
      <c r="H177" s="1">
        <v>21.6006126569653</v>
      </c>
      <c r="I177" s="1">
        <v>0.83398927486839303</v>
      </c>
      <c r="J177" s="1">
        <v>28.4036143086355</v>
      </c>
      <c r="K177" s="1">
        <v>310.84026551685997</v>
      </c>
      <c r="L177" s="1">
        <v>9.5779529115495095</v>
      </c>
      <c r="M177" s="1">
        <v>3.4205546563639602</v>
      </c>
      <c r="N177" s="1">
        <v>0.37381560213742498</v>
      </c>
      <c r="O177" s="1">
        <v>0.12598581137986803</v>
      </c>
    </row>
    <row r="178" spans="1:15">
      <c r="A178" s="12">
        <v>1017</v>
      </c>
      <c r="B178" s="3" t="s">
        <v>164</v>
      </c>
      <c r="C178" s="14">
        <f t="shared" si="4"/>
        <v>215.94297487221775</v>
      </c>
      <c r="D178" s="14">
        <f t="shared" si="5"/>
        <v>215.94297487221775</v>
      </c>
      <c r="F178" s="1">
        <v>5.2336967623027002</v>
      </c>
      <c r="H178" s="1">
        <v>9.2052440113535994</v>
      </c>
      <c r="I178" s="1">
        <v>0.44027722438678202</v>
      </c>
      <c r="J178" s="1">
        <v>16.6476393728021</v>
      </c>
      <c r="K178" s="1">
        <v>172.77811323568099</v>
      </c>
      <c r="L178" s="1">
        <v>9.1325285447944804</v>
      </c>
      <c r="M178" s="1">
        <v>1.38724594697535</v>
      </c>
      <c r="N178" s="1">
        <v>0.96066425231474994</v>
      </c>
      <c r="O178" s="1">
        <v>0.157565521606988</v>
      </c>
    </row>
    <row r="179" spans="1:15">
      <c r="A179" s="12">
        <v>1018</v>
      </c>
      <c r="B179" s="3" t="s">
        <v>165</v>
      </c>
      <c r="C179" s="14">
        <f t="shared" si="4"/>
        <v>549.01178599536263</v>
      </c>
      <c r="D179" s="14">
        <f t="shared" si="5"/>
        <v>151.25690245984177</v>
      </c>
      <c r="E179" s="1">
        <v>397.754883535521</v>
      </c>
      <c r="F179" s="1">
        <v>11.3288165885295</v>
      </c>
      <c r="H179" s="1">
        <v>6.8952884904070002</v>
      </c>
      <c r="I179" s="1">
        <v>0.27254192755580098</v>
      </c>
      <c r="J179" s="1">
        <v>4.2739067366143697</v>
      </c>
      <c r="K179" s="1">
        <v>120.49055098281001</v>
      </c>
      <c r="L179" s="1">
        <v>5.6219649295599599</v>
      </c>
      <c r="M179" s="1">
        <v>2.0742910080939798</v>
      </c>
      <c r="N179" s="1">
        <v>0.228758316952896</v>
      </c>
      <c r="O179" s="1">
        <v>7.0783479318241999E-2</v>
      </c>
    </row>
    <row r="180" spans="1:15">
      <c r="A180" s="12">
        <v>1021</v>
      </c>
      <c r="B180" s="3" t="s">
        <v>166</v>
      </c>
      <c r="C180" s="14">
        <f t="shared" si="4"/>
        <v>395.01165509477875</v>
      </c>
      <c r="D180" s="14">
        <f t="shared" si="5"/>
        <v>395.01165509477875</v>
      </c>
      <c r="F180" s="1">
        <v>11.984988966247901</v>
      </c>
      <c r="H180" s="1">
        <v>16.651620857763699</v>
      </c>
      <c r="I180" s="1">
        <v>2.4751308001781589</v>
      </c>
      <c r="J180" s="1">
        <v>32.354843141482903</v>
      </c>
      <c r="K180" s="1">
        <v>320.24142693188702</v>
      </c>
      <c r="L180" s="1">
        <v>10.810456141245499</v>
      </c>
      <c r="M180" s="1">
        <v>0.36123108038978302</v>
      </c>
      <c r="N180" s="1">
        <v>5.5384329621917E-2</v>
      </c>
      <c r="O180" s="1">
        <v>7.6572845961879993E-2</v>
      </c>
    </row>
    <row r="181" spans="1:15">
      <c r="A181" s="12">
        <v>1026</v>
      </c>
      <c r="B181" s="3" t="s">
        <v>167</v>
      </c>
      <c r="C181" s="14">
        <f t="shared" si="4"/>
        <v>887.51578158202835</v>
      </c>
      <c r="D181" s="14">
        <f t="shared" si="5"/>
        <v>887.51578158202835</v>
      </c>
      <c r="F181" s="1">
        <v>459.23038671074698</v>
      </c>
      <c r="H181" s="1">
        <v>86.869207082323399</v>
      </c>
      <c r="I181" s="1">
        <v>2.917232158882336</v>
      </c>
      <c r="J181" s="1">
        <v>40.219711987476103</v>
      </c>
      <c r="K181" s="1">
        <v>291.37353514054399</v>
      </c>
      <c r="L181" s="1">
        <v>6.3616409306585604</v>
      </c>
      <c r="M181" s="1">
        <v>4.5228617094505E-2</v>
      </c>
      <c r="O181" s="1">
        <v>0.49883895430236797</v>
      </c>
    </row>
    <row r="182" spans="1:15">
      <c r="A182" s="12">
        <v>1027</v>
      </c>
      <c r="B182" s="3" t="s">
        <v>168</v>
      </c>
      <c r="C182" s="14">
        <f t="shared" si="4"/>
        <v>251.4522708486779</v>
      </c>
      <c r="D182" s="14">
        <f t="shared" si="5"/>
        <v>251.4522708486779</v>
      </c>
      <c r="F182" s="1">
        <v>8.6232103915623401</v>
      </c>
      <c r="H182" s="1">
        <v>14.3752461260638</v>
      </c>
      <c r="I182" s="1">
        <v>1.0228808740244979</v>
      </c>
      <c r="J182" s="1">
        <v>13.9147897251699</v>
      </c>
      <c r="K182" s="1">
        <v>205.08933813559301</v>
      </c>
      <c r="L182" s="1">
        <v>8.0682871622090193</v>
      </c>
      <c r="M182" s="1">
        <v>0.28171631712203399</v>
      </c>
      <c r="N182" s="1">
        <v>4.9050057010315999E-2</v>
      </c>
      <c r="O182" s="1">
        <v>2.7752059922988001E-2</v>
      </c>
    </row>
    <row r="183" spans="1:15">
      <c r="A183" s="12">
        <v>1029</v>
      </c>
      <c r="B183" s="3" t="s">
        <v>169</v>
      </c>
      <c r="C183" s="14">
        <f t="shared" si="4"/>
        <v>802.33747902077391</v>
      </c>
      <c r="D183" s="14">
        <f t="shared" si="5"/>
        <v>316.03206876535285</v>
      </c>
      <c r="E183" s="1">
        <v>486.30541025542101</v>
      </c>
      <c r="F183" s="1">
        <v>32.762544976602499</v>
      </c>
      <c r="H183" s="1">
        <v>17.71568644792</v>
      </c>
      <c r="I183" s="1">
        <v>0.93722282167367998</v>
      </c>
      <c r="J183" s="1">
        <v>12.594808356828</v>
      </c>
      <c r="K183" s="1">
        <v>236.977497191976</v>
      </c>
      <c r="L183" s="1">
        <v>13.618859307743399</v>
      </c>
      <c r="M183" s="1">
        <v>1.1646778864713001</v>
      </c>
      <c r="N183" s="1">
        <v>0.18486874190099001</v>
      </c>
      <c r="O183" s="1">
        <v>7.5903034237058006E-2</v>
      </c>
    </row>
    <row r="184" spans="1:15">
      <c r="A184" s="12">
        <v>1032</v>
      </c>
      <c r="B184" s="3" t="s">
        <v>170</v>
      </c>
      <c r="C184" s="14">
        <f t="shared" si="4"/>
        <v>626.63491350625031</v>
      </c>
      <c r="D184" s="14">
        <f t="shared" si="5"/>
        <v>391.1225842083204</v>
      </c>
      <c r="E184" s="1">
        <v>235.51232929792999</v>
      </c>
      <c r="F184" s="1">
        <v>45.313775913035997</v>
      </c>
      <c r="H184" s="1">
        <v>19.1976296116367</v>
      </c>
      <c r="I184" s="1">
        <v>1.83243539791562</v>
      </c>
      <c r="J184" s="1">
        <v>15.212013365225101</v>
      </c>
      <c r="K184" s="1">
        <v>294.15513436149803</v>
      </c>
      <c r="L184" s="1">
        <v>12.990703117245101</v>
      </c>
      <c r="M184" s="1">
        <v>2.1021161488893099</v>
      </c>
      <c r="N184" s="1">
        <v>0.25014682653248599</v>
      </c>
      <c r="O184" s="1">
        <v>6.8629466342022993E-2</v>
      </c>
    </row>
    <row r="185" spans="1:15">
      <c r="A185" s="12">
        <v>1034</v>
      </c>
      <c r="B185" s="3" t="s">
        <v>171</v>
      </c>
      <c r="C185" s="14">
        <f t="shared" si="4"/>
        <v>461.3288196500564</v>
      </c>
      <c r="D185" s="14">
        <f t="shared" si="5"/>
        <v>461.3288196500564</v>
      </c>
      <c r="F185" s="1">
        <v>141.253053431414</v>
      </c>
      <c r="H185" s="1">
        <v>35.926634182240001</v>
      </c>
      <c r="I185" s="1">
        <v>0.97367730458903001</v>
      </c>
      <c r="J185" s="1">
        <v>24.301150879131601</v>
      </c>
      <c r="K185" s="1">
        <v>251.43103858286</v>
      </c>
      <c r="L185" s="1">
        <v>7.2508089562081501</v>
      </c>
      <c r="M185" s="1">
        <v>4.6390689656198997E-2</v>
      </c>
      <c r="N185" s="1">
        <v>8.5598786853603004E-2</v>
      </c>
      <c r="O185" s="1">
        <v>6.0466837103795995E-2</v>
      </c>
    </row>
    <row r="186" spans="1:15">
      <c r="A186" s="12">
        <v>1037</v>
      </c>
      <c r="B186" s="3" t="s">
        <v>172</v>
      </c>
      <c r="C186" s="14">
        <f t="shared" si="4"/>
        <v>971.73805575582685</v>
      </c>
      <c r="D186" s="14">
        <f t="shared" si="5"/>
        <v>963.18752904220094</v>
      </c>
      <c r="E186" s="1">
        <v>8.5505267136258496</v>
      </c>
      <c r="F186" s="1">
        <v>358.55242874409902</v>
      </c>
      <c r="H186" s="1">
        <v>69.763894186909695</v>
      </c>
      <c r="I186" s="1">
        <v>6.9770324498305314</v>
      </c>
      <c r="J186" s="1">
        <v>42.293165706065899</v>
      </c>
      <c r="K186" s="1">
        <v>465.33023462007401</v>
      </c>
      <c r="L186" s="1">
        <v>18.166253577753199</v>
      </c>
      <c r="M186" s="1">
        <v>0.99206878989636105</v>
      </c>
      <c r="N186" s="1">
        <v>0.425949266350655</v>
      </c>
      <c r="O186" s="1">
        <v>0.68650170122156506</v>
      </c>
    </row>
    <row r="187" spans="1:15">
      <c r="A187" s="12">
        <v>1046</v>
      </c>
      <c r="B187" s="3" t="s">
        <v>173</v>
      </c>
      <c r="C187" s="14">
        <f t="shared" si="4"/>
        <v>1554.8276704086604</v>
      </c>
      <c r="D187" s="14">
        <f t="shared" si="5"/>
        <v>1554.8276704086604</v>
      </c>
      <c r="F187" s="1">
        <v>1111.0621600684101</v>
      </c>
      <c r="H187" s="1">
        <v>175.513161329724</v>
      </c>
      <c r="I187" s="1">
        <v>4.1485011654171302</v>
      </c>
      <c r="J187" s="1">
        <v>22.4537683463778</v>
      </c>
      <c r="K187" s="1">
        <v>231.16543557062201</v>
      </c>
      <c r="L187" s="1">
        <v>8.92335433419602</v>
      </c>
      <c r="M187" s="1">
        <v>0.38207769563243499</v>
      </c>
      <c r="N187" s="1">
        <v>6.0761991049227998E-2</v>
      </c>
      <c r="O187" s="1">
        <v>1.1184499072313909</v>
      </c>
    </row>
    <row r="188" spans="1:15">
      <c r="A188" s="12">
        <v>1101</v>
      </c>
      <c r="B188" s="3" t="s">
        <v>174</v>
      </c>
      <c r="C188" s="14">
        <f t="shared" si="4"/>
        <v>1061.6345072438</v>
      </c>
      <c r="D188" s="14">
        <f t="shared" si="5"/>
        <v>431.70663449918197</v>
      </c>
      <c r="E188" s="1">
        <v>629.92787274461796</v>
      </c>
      <c r="F188" s="1">
        <v>273.010446286697</v>
      </c>
      <c r="H188" s="1">
        <v>44.232713846369599</v>
      </c>
      <c r="I188" s="1">
        <v>0.85247586668976105</v>
      </c>
      <c r="J188" s="1">
        <v>5.3352069164556699</v>
      </c>
      <c r="K188" s="1">
        <v>87.249599923513102</v>
      </c>
      <c r="L188" s="1">
        <v>16.526176202372699</v>
      </c>
      <c r="M188" s="1">
        <v>3.307458095882799</v>
      </c>
      <c r="N188" s="1">
        <v>0.59643085911177895</v>
      </c>
      <c r="O188" s="1">
        <v>0.59612650208954299</v>
      </c>
    </row>
    <row r="189" spans="1:15">
      <c r="A189" s="12">
        <v>1102</v>
      </c>
      <c r="B189" s="3" t="s">
        <v>175</v>
      </c>
      <c r="C189" s="14">
        <f t="shared" si="4"/>
        <v>354.55770941148273</v>
      </c>
      <c r="D189" s="14">
        <f t="shared" si="5"/>
        <v>304.58397980214573</v>
      </c>
      <c r="E189" s="1">
        <v>49.973729609336999</v>
      </c>
      <c r="F189" s="1">
        <v>109.98937440185</v>
      </c>
      <c r="H189" s="1">
        <v>18.675188668611199</v>
      </c>
      <c r="I189" s="1">
        <v>0.39020448382287598</v>
      </c>
      <c r="J189" s="1">
        <v>4.4524728757340899</v>
      </c>
      <c r="K189" s="1">
        <v>109.10059622851</v>
      </c>
      <c r="L189" s="1">
        <v>43.911441903054502</v>
      </c>
      <c r="M189" s="1">
        <v>14.317540319394181</v>
      </c>
      <c r="N189" s="1">
        <v>2.4118913983376098</v>
      </c>
      <c r="O189" s="1">
        <v>1.3352695228312259</v>
      </c>
    </row>
    <row r="190" spans="1:15">
      <c r="A190" s="12">
        <v>1103</v>
      </c>
      <c r="B190" s="3" t="s">
        <v>176</v>
      </c>
      <c r="C190" s="14">
        <f t="shared" si="4"/>
        <v>140.11083806855601</v>
      </c>
      <c r="D190" s="14">
        <f t="shared" si="5"/>
        <v>71.378388621988222</v>
      </c>
      <c r="E190" s="1">
        <v>68.732449446567799</v>
      </c>
      <c r="F190" s="1">
        <v>21.411420552320202</v>
      </c>
      <c r="H190" s="1">
        <v>3.3381516102491302</v>
      </c>
      <c r="J190" s="1">
        <v>4.7058601885375001E-2</v>
      </c>
      <c r="K190" s="1">
        <v>7.5225043217380403</v>
      </c>
      <c r="L190" s="1">
        <v>11.649049907236501</v>
      </c>
      <c r="M190" s="1">
        <v>23.347876946268222</v>
      </c>
      <c r="N190" s="1">
        <v>3.0053290224084201</v>
      </c>
      <c r="O190" s="1">
        <v>1.056997659882325</v>
      </c>
    </row>
    <row r="191" spans="1:15">
      <c r="A191" s="12">
        <v>1106</v>
      </c>
      <c r="B191" s="3" t="s">
        <v>177</v>
      </c>
      <c r="C191" s="14">
        <f t="shared" si="4"/>
        <v>365.60561614424188</v>
      </c>
      <c r="D191" s="14">
        <f t="shared" si="5"/>
        <v>72.723997920073941</v>
      </c>
      <c r="E191" s="1">
        <v>292.88161822416799</v>
      </c>
      <c r="F191" s="1">
        <v>37.022746521837902</v>
      </c>
      <c r="H191" s="1">
        <v>4.3223087353517897</v>
      </c>
      <c r="J191" s="1">
        <v>3.3246118706575101</v>
      </c>
      <c r="K191" s="1">
        <v>14.812037598045</v>
      </c>
      <c r="L191" s="1">
        <v>2.9287184530716299</v>
      </c>
      <c r="M191" s="1">
        <v>9.0586710641779931</v>
      </c>
      <c r="N191" s="1">
        <v>0.97964814600232897</v>
      </c>
      <c r="O191" s="1">
        <v>0.27525553092978999</v>
      </c>
    </row>
    <row r="192" spans="1:15">
      <c r="A192" s="12">
        <v>1111</v>
      </c>
      <c r="B192" s="3" t="s">
        <v>178</v>
      </c>
      <c r="C192" s="14">
        <f t="shared" si="4"/>
        <v>868.15745303704102</v>
      </c>
      <c r="D192" s="14">
        <f t="shared" si="5"/>
        <v>294.79397777831394</v>
      </c>
      <c r="E192" s="1">
        <v>573.36347525872702</v>
      </c>
      <c r="F192" s="1">
        <v>174.426972834249</v>
      </c>
      <c r="H192" s="1">
        <v>26.8954587311887</v>
      </c>
      <c r="I192" s="1">
        <v>0.78052126408508404</v>
      </c>
      <c r="J192" s="1">
        <v>2.7159457578071202</v>
      </c>
      <c r="K192" s="1">
        <v>81.501491302622199</v>
      </c>
      <c r="L192" s="1">
        <v>5.4067322509359901</v>
      </c>
      <c r="M192" s="1">
        <v>1.12454952078946</v>
      </c>
      <c r="O192" s="1">
        <v>1.942306116636352</v>
      </c>
    </row>
    <row r="193" spans="1:15">
      <c r="A193" s="12">
        <v>1112</v>
      </c>
      <c r="B193" s="3" t="s">
        <v>179</v>
      </c>
      <c r="C193" s="14">
        <f t="shared" si="4"/>
        <v>408.41615395640559</v>
      </c>
      <c r="D193" s="14">
        <f t="shared" si="5"/>
        <v>408.41615395640559</v>
      </c>
      <c r="F193" s="1">
        <v>178.53415493807401</v>
      </c>
      <c r="H193" s="1">
        <v>53.965952165456599</v>
      </c>
      <c r="I193" s="1">
        <v>0.55537501549165902</v>
      </c>
      <c r="J193" s="1">
        <v>5.5362616238824396</v>
      </c>
      <c r="K193" s="1">
        <v>154.10921051174199</v>
      </c>
      <c r="L193" s="1">
        <v>14.6768819940367</v>
      </c>
      <c r="M193" s="1">
        <v>0.95475507752231803</v>
      </c>
      <c r="O193" s="1">
        <v>8.3562630199878002E-2</v>
      </c>
    </row>
    <row r="194" spans="1:15">
      <c r="A194" s="12">
        <v>1114</v>
      </c>
      <c r="B194" s="3" t="s">
        <v>180</v>
      </c>
      <c r="C194" s="14">
        <f t="shared" si="4"/>
        <v>650.55651067912117</v>
      </c>
      <c r="D194" s="14">
        <f t="shared" si="5"/>
        <v>650.55651067912117</v>
      </c>
      <c r="F194" s="1">
        <v>414.21177102217001</v>
      </c>
      <c r="H194" s="1">
        <v>71.028190990056402</v>
      </c>
      <c r="I194" s="1">
        <v>2.2422596448910599</v>
      </c>
      <c r="J194" s="1">
        <v>8.5571377101901103</v>
      </c>
      <c r="K194" s="1">
        <v>131.50699584675601</v>
      </c>
      <c r="L194" s="1">
        <v>22.436361912222399</v>
      </c>
      <c r="M194" s="1">
        <v>0.52352847533518698</v>
      </c>
      <c r="O194" s="1">
        <v>5.0265077499954999E-2</v>
      </c>
    </row>
    <row r="195" spans="1:15">
      <c r="A195" s="12">
        <v>1119</v>
      </c>
      <c r="B195" s="3" t="s">
        <v>181</v>
      </c>
      <c r="C195" s="14">
        <f t="shared" si="4"/>
        <v>1060.4583277111926</v>
      </c>
      <c r="D195" s="14">
        <f t="shared" si="5"/>
        <v>258.00905142034378</v>
      </c>
      <c r="E195" s="1">
        <v>802.44927629084896</v>
      </c>
      <c r="F195" s="1">
        <v>146.98381900651401</v>
      </c>
      <c r="H195" s="1">
        <v>9.7894524516895398</v>
      </c>
      <c r="I195" s="1">
        <v>0.479804294208455</v>
      </c>
      <c r="J195" s="1">
        <v>1.5639225370438901</v>
      </c>
      <c r="K195" s="1">
        <v>12.433296619403199</v>
      </c>
      <c r="L195" s="1">
        <v>80.751211862359</v>
      </c>
      <c r="M195" s="1">
        <v>4.7914993921875402</v>
      </c>
      <c r="N195" s="1">
        <v>0.52799583569599196</v>
      </c>
      <c r="O195" s="1">
        <v>0.68804942124218105</v>
      </c>
    </row>
    <row r="196" spans="1:15">
      <c r="A196" s="12">
        <v>1120</v>
      </c>
      <c r="B196" s="3" t="s">
        <v>182</v>
      </c>
      <c r="C196" s="14">
        <f t="shared" si="4"/>
        <v>546.67544544840825</v>
      </c>
      <c r="D196" s="14">
        <f t="shared" si="5"/>
        <v>113.50269737491715</v>
      </c>
      <c r="E196" s="1">
        <v>433.17274807349099</v>
      </c>
      <c r="F196" s="1">
        <v>22.555478047806599</v>
      </c>
      <c r="H196" s="1">
        <v>10.867052569502601</v>
      </c>
      <c r="I196" s="1">
        <v>0.27361284620970999</v>
      </c>
      <c r="J196" s="1">
        <v>0.76425264546150495</v>
      </c>
      <c r="K196" s="1">
        <v>3.83971124923867</v>
      </c>
      <c r="L196" s="1">
        <v>70.346573042667202</v>
      </c>
      <c r="M196" s="1">
        <v>3.6551922366882801</v>
      </c>
      <c r="N196" s="1">
        <v>0.81131650194832305</v>
      </c>
      <c r="O196" s="1">
        <v>0.389508235394255</v>
      </c>
    </row>
    <row r="197" spans="1:15">
      <c r="A197" s="12">
        <v>1121</v>
      </c>
      <c r="B197" s="3" t="s">
        <v>183</v>
      </c>
      <c r="C197" s="14">
        <f t="shared" si="4"/>
        <v>183.18881912379425</v>
      </c>
      <c r="D197" s="14">
        <f t="shared" si="5"/>
        <v>183.18881912379425</v>
      </c>
      <c r="F197" s="1">
        <v>108.003655823717</v>
      </c>
      <c r="H197" s="1">
        <v>12.2981169154816</v>
      </c>
      <c r="I197" s="1">
        <v>0.25506776069379899</v>
      </c>
      <c r="J197" s="1">
        <v>3.0342985868296601</v>
      </c>
      <c r="K197" s="1">
        <v>13.385337890591799</v>
      </c>
      <c r="L197" s="1">
        <v>41.004945596032897</v>
      </c>
      <c r="M197" s="1">
        <v>4.2562329812025199</v>
      </c>
      <c r="N197" s="1">
        <v>0.53361306893386395</v>
      </c>
      <c r="O197" s="1">
        <v>0.41755050031107599</v>
      </c>
    </row>
    <row r="198" spans="1:15">
      <c r="A198" s="12">
        <v>1122</v>
      </c>
      <c r="B198" s="3" t="s">
        <v>184</v>
      </c>
      <c r="C198" s="14">
        <f t="shared" si="4"/>
        <v>626.4959620393447</v>
      </c>
      <c r="D198" s="14">
        <f t="shared" si="5"/>
        <v>617.98397589753711</v>
      </c>
      <c r="E198" s="1">
        <v>8.5119861418075207</v>
      </c>
      <c r="F198" s="1">
        <v>430.95286009877498</v>
      </c>
      <c r="H198" s="1">
        <v>57.661697227388501</v>
      </c>
      <c r="I198" s="1">
        <v>2.1150966685820398</v>
      </c>
      <c r="J198" s="1">
        <v>6.2076669596507399</v>
      </c>
      <c r="K198" s="1">
        <v>101.796870714522</v>
      </c>
      <c r="L198" s="1">
        <v>15.9213456933269</v>
      </c>
      <c r="M198" s="1">
        <v>2.6462332865989699</v>
      </c>
      <c r="N198" s="1">
        <v>6.9651454628196996E-2</v>
      </c>
      <c r="O198" s="1">
        <v>0.61255379406477894</v>
      </c>
    </row>
    <row r="199" spans="1:15">
      <c r="A199" s="12">
        <v>1124</v>
      </c>
      <c r="B199" s="3" t="s">
        <v>185</v>
      </c>
      <c r="C199" s="14">
        <f t="shared" si="4"/>
        <v>564.98676856861869</v>
      </c>
      <c r="D199" s="14">
        <f t="shared" si="5"/>
        <v>68.693520865961474</v>
      </c>
      <c r="E199" s="1">
        <v>496.29324770265703</v>
      </c>
      <c r="F199" s="1">
        <v>23.291273336642298</v>
      </c>
      <c r="H199" s="1">
        <v>0.22483900116535199</v>
      </c>
      <c r="J199" s="1">
        <v>0.45294090222136102</v>
      </c>
      <c r="K199" s="1">
        <v>2.4704480777200701</v>
      </c>
      <c r="L199" s="1">
        <v>29.103771375393599</v>
      </c>
      <c r="M199" s="1">
        <v>4.81834736253637</v>
      </c>
      <c r="N199" s="1">
        <v>2.3305681515310801</v>
      </c>
      <c r="O199" s="1">
        <v>6.0013326587513367</v>
      </c>
    </row>
    <row r="200" spans="1:15">
      <c r="A200" s="12">
        <v>1127</v>
      </c>
      <c r="B200" s="3" t="s">
        <v>186</v>
      </c>
      <c r="C200" s="14">
        <f t="shared" si="4"/>
        <v>90.721110826418965</v>
      </c>
      <c r="D200" s="14">
        <f t="shared" si="5"/>
        <v>24.691207587760982</v>
      </c>
      <c r="E200" s="1">
        <v>66.029903238657994</v>
      </c>
      <c r="F200" s="1">
        <v>6.2564149202166597</v>
      </c>
      <c r="H200" s="1">
        <v>0.59622881157692598</v>
      </c>
      <c r="J200" s="1">
        <v>3.6006957865062E-2</v>
      </c>
      <c r="K200" s="1">
        <v>1.38207025884556</v>
      </c>
      <c r="L200" s="1">
        <v>14.192411616726201</v>
      </c>
      <c r="M200" s="1">
        <v>1.55115422704783</v>
      </c>
      <c r="N200" s="1">
        <v>0.449744393950823</v>
      </c>
      <c r="O200" s="1">
        <v>0.22717640153191798</v>
      </c>
    </row>
    <row r="201" spans="1:15">
      <c r="A201" s="12">
        <v>1129</v>
      </c>
      <c r="B201" s="3" t="s">
        <v>187</v>
      </c>
      <c r="C201" s="14">
        <f t="shared" si="4"/>
        <v>846.36416956393748</v>
      </c>
      <c r="D201" s="14">
        <f t="shared" si="5"/>
        <v>780.0799063276628</v>
      </c>
      <c r="E201" s="1">
        <v>66.284263236274697</v>
      </c>
      <c r="F201" s="1">
        <v>558.62295380926798</v>
      </c>
      <c r="H201" s="1">
        <v>77.711859866495601</v>
      </c>
      <c r="I201" s="1">
        <v>1.02115630294467</v>
      </c>
      <c r="J201" s="1">
        <v>4.75347876067997</v>
      </c>
      <c r="K201" s="1">
        <v>130.738857475229</v>
      </c>
      <c r="L201" s="1">
        <v>6.6027884131619299</v>
      </c>
      <c r="M201" s="1">
        <v>0.28276327470367701</v>
      </c>
      <c r="O201" s="1">
        <v>0.34604842518002699</v>
      </c>
    </row>
    <row r="202" spans="1:15">
      <c r="A202" s="12">
        <v>1130</v>
      </c>
      <c r="B202" s="3" t="s">
        <v>188</v>
      </c>
      <c r="C202" s="14">
        <f t="shared" si="4"/>
        <v>332.60557444497977</v>
      </c>
      <c r="D202" s="14">
        <f t="shared" si="5"/>
        <v>218.16971615210176</v>
      </c>
      <c r="E202" s="1">
        <v>114.435858292878</v>
      </c>
      <c r="F202" s="1">
        <v>72.240734858250605</v>
      </c>
      <c r="H202" s="1">
        <v>22.710134438469801</v>
      </c>
      <c r="I202" s="1">
        <v>0.222851780504079</v>
      </c>
      <c r="J202" s="1">
        <v>1.838697164519</v>
      </c>
      <c r="K202" s="1">
        <v>103.094920958923</v>
      </c>
      <c r="L202" s="1">
        <v>13.447771774177699</v>
      </c>
      <c r="M202" s="1">
        <v>3.40627061528193</v>
      </c>
      <c r="N202" s="1">
        <v>0.16825045789321599</v>
      </c>
      <c r="O202" s="1">
        <v>1.040084104082422</v>
      </c>
    </row>
    <row r="203" spans="1:15">
      <c r="A203" s="12">
        <v>1133</v>
      </c>
      <c r="B203" s="3" t="s">
        <v>189</v>
      </c>
      <c r="C203" s="14">
        <f t="shared" si="4"/>
        <v>1195.2025518686028</v>
      </c>
      <c r="D203" s="14">
        <f t="shared" si="5"/>
        <v>1088.9693572066249</v>
      </c>
      <c r="E203" s="1">
        <v>106.233194661978</v>
      </c>
      <c r="F203" s="1">
        <v>627.61667577286505</v>
      </c>
      <c r="H203" s="1">
        <v>112.52870089083601</v>
      </c>
      <c r="I203" s="1">
        <v>1.9487668465670001</v>
      </c>
      <c r="J203" s="1">
        <v>14.772941906463201</v>
      </c>
      <c r="K203" s="1">
        <v>311.81815766274701</v>
      </c>
      <c r="L203" s="1">
        <v>19.082259868999699</v>
      </c>
      <c r="M203" s="1">
        <v>0.278705591092891</v>
      </c>
      <c r="N203" s="1">
        <v>0.16692242309174801</v>
      </c>
      <c r="O203" s="1">
        <v>0.75622624396205396</v>
      </c>
    </row>
    <row r="204" spans="1:15">
      <c r="A204" s="12">
        <v>1134</v>
      </c>
      <c r="B204" s="3" t="s">
        <v>190</v>
      </c>
      <c r="C204" s="14">
        <f t="shared" si="4"/>
        <v>1909.0149961367665</v>
      </c>
      <c r="D204" s="14">
        <f t="shared" si="5"/>
        <v>1736.9225724631176</v>
      </c>
      <c r="E204" s="1">
        <v>172.09242367364899</v>
      </c>
      <c r="F204" s="1">
        <v>967.17849479474899</v>
      </c>
      <c r="G204" s="1">
        <v>2.7132516426173798</v>
      </c>
      <c r="H204" s="1">
        <v>144.731913307805</v>
      </c>
      <c r="I204" s="1">
        <v>3.6659806179367438</v>
      </c>
      <c r="J204" s="1">
        <v>13.7880076617583</v>
      </c>
      <c r="K204" s="1">
        <v>586.47035222381601</v>
      </c>
      <c r="L204" s="1">
        <v>16.2211954376085</v>
      </c>
      <c r="M204" s="1">
        <v>0.93198859135021805</v>
      </c>
      <c r="N204" s="1">
        <v>0.13604005972330299</v>
      </c>
      <c r="O204" s="1">
        <v>1.085348125753133</v>
      </c>
    </row>
    <row r="205" spans="1:15">
      <c r="A205" s="12">
        <v>1135</v>
      </c>
      <c r="B205" s="3" t="s">
        <v>191</v>
      </c>
      <c r="C205" s="14">
        <f t="shared" si="4"/>
        <v>564.76106792784128</v>
      </c>
      <c r="D205" s="14">
        <f t="shared" si="5"/>
        <v>546.60120182454671</v>
      </c>
      <c r="E205" s="1">
        <v>18.1598661032946</v>
      </c>
      <c r="F205" s="1">
        <v>380.045725775167</v>
      </c>
      <c r="H205" s="1">
        <v>36.7165443419158</v>
      </c>
      <c r="I205" s="1">
        <v>1.0620636051697401</v>
      </c>
      <c r="J205" s="1">
        <v>2.82622350434678</v>
      </c>
      <c r="K205" s="1">
        <v>119.67474493373599</v>
      </c>
      <c r="L205" s="1">
        <v>3.510989389738</v>
      </c>
      <c r="M205" s="1">
        <v>1.8227506576586301</v>
      </c>
      <c r="N205" s="1">
        <v>0.38400015687886202</v>
      </c>
      <c r="O205" s="1">
        <v>0.55815945993591298</v>
      </c>
    </row>
    <row r="206" spans="1:15">
      <c r="A206" s="12">
        <v>1141</v>
      </c>
      <c r="B206" s="3" t="s">
        <v>192</v>
      </c>
      <c r="C206" s="14">
        <f t="shared" si="4"/>
        <v>388.30733602839211</v>
      </c>
      <c r="D206" s="14">
        <f t="shared" si="5"/>
        <v>104.43151163657008</v>
      </c>
      <c r="E206" s="1">
        <v>283.87582439182199</v>
      </c>
      <c r="F206" s="1">
        <v>32.065287784187198</v>
      </c>
      <c r="H206" s="1">
        <v>1.6225996021642299</v>
      </c>
      <c r="J206" s="1">
        <v>1.4052911043834999</v>
      </c>
      <c r="K206" s="1">
        <v>54.235571783758601</v>
      </c>
      <c r="L206" s="1">
        <v>14.8879900429652</v>
      </c>
      <c r="M206" s="1">
        <v>0.18180626054122301</v>
      </c>
      <c r="O206" s="1">
        <v>3.2965058570122996E-2</v>
      </c>
    </row>
    <row r="207" spans="1:15">
      <c r="A207" s="12">
        <v>1142</v>
      </c>
      <c r="B207" s="3" t="s">
        <v>193</v>
      </c>
      <c r="C207" s="14">
        <f t="shared" si="4"/>
        <v>215.30210002628067</v>
      </c>
      <c r="D207" s="14">
        <f t="shared" si="5"/>
        <v>65.375139757083687</v>
      </c>
      <c r="E207" s="1">
        <v>149.926960269197</v>
      </c>
      <c r="F207" s="1">
        <v>37.497568005756499</v>
      </c>
      <c r="H207" s="1">
        <v>0.61266298849946399</v>
      </c>
      <c r="J207" s="1">
        <v>1.52106821943168</v>
      </c>
      <c r="K207" s="1">
        <v>8.7277000290036408</v>
      </c>
      <c r="L207" s="1">
        <v>16.169163447925801</v>
      </c>
      <c r="M207" s="1">
        <v>0.689659439438292</v>
      </c>
      <c r="O207" s="1">
        <v>0.15731762702830199</v>
      </c>
    </row>
    <row r="208" spans="1:15">
      <c r="A208" s="12">
        <v>1144</v>
      </c>
      <c r="B208" s="3" t="s">
        <v>194</v>
      </c>
      <c r="C208" s="14">
        <f t="shared" si="4"/>
        <v>362.44074000344955</v>
      </c>
      <c r="D208" s="14">
        <f t="shared" si="5"/>
        <v>6.1769128421665878</v>
      </c>
      <c r="E208" s="1">
        <v>356.26382716128302</v>
      </c>
      <c r="F208" s="1">
        <v>5.0484195522896798</v>
      </c>
      <c r="H208" s="1">
        <v>9.8608326772469997E-3</v>
      </c>
      <c r="J208" s="1">
        <v>3.1816829304730002E-3</v>
      </c>
      <c r="L208" s="1">
        <v>0.89223768380176405</v>
      </c>
      <c r="M208" s="1">
        <v>0.21142472402473</v>
      </c>
      <c r="O208" s="1">
        <v>1.1788366442693999E-2</v>
      </c>
    </row>
    <row r="209" spans="1:15">
      <c r="A209" s="12">
        <v>1145</v>
      </c>
      <c r="B209" s="3" t="s">
        <v>195</v>
      </c>
      <c r="C209" s="14">
        <f t="shared" ref="C209:C272" si="6">+SUM(E209:O209)</f>
        <v>188.6204751796497</v>
      </c>
      <c r="D209" s="14">
        <f t="shared" ref="D209:D272" si="7">+SUM(F209:O209)</f>
        <v>47.176799990209688</v>
      </c>
      <c r="E209" s="1">
        <v>141.44367518944</v>
      </c>
      <c r="F209" s="1">
        <v>34.8270877400656</v>
      </c>
      <c r="H209" s="1">
        <v>2.60163694348272</v>
      </c>
      <c r="J209" s="1">
        <v>2.39046020635781</v>
      </c>
      <c r="K209" s="1">
        <v>3.3237829297269101</v>
      </c>
      <c r="L209" s="1">
        <v>3.8095185408374501</v>
      </c>
      <c r="M209" s="1">
        <v>0.212310564561382</v>
      </c>
      <c r="O209" s="1">
        <v>1.2003065177815001E-2</v>
      </c>
    </row>
    <row r="210" spans="1:15">
      <c r="A210" s="12">
        <v>1146</v>
      </c>
      <c r="B210" s="3" t="s">
        <v>196</v>
      </c>
      <c r="C210" s="14">
        <f t="shared" si="6"/>
        <v>635.69104695387648</v>
      </c>
      <c r="D210" s="14">
        <f t="shared" si="7"/>
        <v>425.49357200947736</v>
      </c>
      <c r="E210" s="1">
        <v>210.197474944399</v>
      </c>
      <c r="F210" s="1">
        <v>143.31757215356399</v>
      </c>
      <c r="H210" s="1">
        <v>25.751364708527099</v>
      </c>
      <c r="J210" s="1">
        <v>12.451120311387101</v>
      </c>
      <c r="K210" s="1">
        <v>215.57971052670899</v>
      </c>
      <c r="L210" s="1">
        <v>24.5640999235344</v>
      </c>
      <c r="M210" s="1">
        <v>1.72639500088635</v>
      </c>
      <c r="N210" s="1">
        <v>1.6819862648781001</v>
      </c>
      <c r="O210" s="1">
        <v>0.42132311999136601</v>
      </c>
    </row>
    <row r="211" spans="1:15">
      <c r="A211" s="12">
        <v>1149</v>
      </c>
      <c r="B211" s="3" t="s">
        <v>197</v>
      </c>
      <c r="C211" s="14">
        <f t="shared" si="6"/>
        <v>1347.7117788612084</v>
      </c>
      <c r="D211" s="14">
        <f t="shared" si="7"/>
        <v>229.67272773650802</v>
      </c>
      <c r="E211" s="1">
        <v>1118.0390511247001</v>
      </c>
      <c r="F211" s="1">
        <v>135.32233973414</v>
      </c>
      <c r="H211" s="1">
        <v>10.4176285880287</v>
      </c>
      <c r="J211" s="1">
        <v>13.153689767868601</v>
      </c>
      <c r="K211" s="1">
        <v>25.0436520124738</v>
      </c>
      <c r="L211" s="1">
        <v>29.982396816128499</v>
      </c>
      <c r="M211" s="1">
        <v>11.214540443389801</v>
      </c>
      <c r="N211" s="1">
        <v>1.5172873237228901</v>
      </c>
      <c r="O211" s="1">
        <v>3.0211930507557403</v>
      </c>
    </row>
    <row r="212" spans="1:15">
      <c r="A212" s="12">
        <v>1151</v>
      </c>
      <c r="B212" s="3" t="s">
        <v>198</v>
      </c>
      <c r="C212" s="14">
        <f t="shared" si="6"/>
        <v>859.57191996412917</v>
      </c>
      <c r="D212" s="14">
        <f t="shared" si="7"/>
        <v>6.2946373760302885</v>
      </c>
      <c r="E212" s="1">
        <v>853.27728258809896</v>
      </c>
      <c r="F212" s="1">
        <v>5.4084337153868702</v>
      </c>
      <c r="H212" s="1">
        <v>2.5330307192698E-2</v>
      </c>
      <c r="J212" s="1">
        <v>0.116324727827308</v>
      </c>
      <c r="K212" s="1">
        <v>9.4046676970274995E-2</v>
      </c>
      <c r="L212" s="1">
        <v>0.59283180128630497</v>
      </c>
      <c r="M212" s="1">
        <v>4.7658181857859E-2</v>
      </c>
      <c r="O212" s="1">
        <v>1.0011965508973E-2</v>
      </c>
    </row>
    <row r="213" spans="1:15">
      <c r="A213" s="12">
        <v>1160</v>
      </c>
      <c r="B213" s="3" t="s">
        <v>199</v>
      </c>
      <c r="C213" s="14">
        <f t="shared" si="6"/>
        <v>765.05643700520534</v>
      </c>
      <c r="D213" s="14">
        <f t="shared" si="7"/>
        <v>620.36902802413033</v>
      </c>
      <c r="E213" s="1">
        <v>144.68740898107501</v>
      </c>
      <c r="F213" s="1">
        <v>203.52663869347799</v>
      </c>
      <c r="H213" s="1">
        <v>21.037220165018301</v>
      </c>
      <c r="I213" s="1">
        <v>0.647467931835911</v>
      </c>
      <c r="J213" s="1">
        <v>12.8885211943181</v>
      </c>
      <c r="K213" s="1">
        <v>330.40387081629899</v>
      </c>
      <c r="L213" s="1">
        <v>50.069958565021103</v>
      </c>
      <c r="M213" s="1">
        <v>1.1773763802747199</v>
      </c>
      <c r="N213" s="1">
        <v>0.38482798371349902</v>
      </c>
      <c r="O213" s="1">
        <v>0.23314629417168797</v>
      </c>
    </row>
    <row r="214" spans="1:15">
      <c r="A214" s="12">
        <v>1201</v>
      </c>
      <c r="B214" s="3" t="s">
        <v>200</v>
      </c>
      <c r="C214" s="14">
        <f t="shared" si="6"/>
        <v>570.29837787556676</v>
      </c>
      <c r="D214" s="14">
        <f t="shared" si="7"/>
        <v>464.77483803434677</v>
      </c>
      <c r="E214" s="1">
        <v>105.52353984122</v>
      </c>
      <c r="F214" s="1">
        <v>170.16204624210101</v>
      </c>
      <c r="H214" s="1">
        <v>19.562515272565701</v>
      </c>
      <c r="I214" s="1">
        <v>0.13770996976608799</v>
      </c>
      <c r="J214" s="1">
        <v>6.9912025210991402</v>
      </c>
      <c r="K214" s="1">
        <v>189.54338750462099</v>
      </c>
      <c r="L214" s="1">
        <v>15.3884057672651</v>
      </c>
      <c r="M214" s="1">
        <v>53.861469158153277</v>
      </c>
      <c r="N214" s="1">
        <v>3.6280449171788098</v>
      </c>
      <c r="O214" s="1">
        <v>5.5000566815966527</v>
      </c>
    </row>
    <row r="215" spans="1:15">
      <c r="A215" s="12">
        <v>1211</v>
      </c>
      <c r="B215" s="3" t="s">
        <v>201</v>
      </c>
      <c r="C215" s="14">
        <f t="shared" si="6"/>
        <v>813.6196207095594</v>
      </c>
      <c r="D215" s="14">
        <f t="shared" si="7"/>
        <v>735.47866347815693</v>
      </c>
      <c r="E215" s="1">
        <v>78.140957231402496</v>
      </c>
      <c r="F215" s="1">
        <v>415.21801196977401</v>
      </c>
      <c r="G215" s="1">
        <v>39.497366176669402</v>
      </c>
      <c r="H215" s="1">
        <v>41.965807781576402</v>
      </c>
      <c r="I215" s="1">
        <v>0.94291899402267998</v>
      </c>
      <c r="J215" s="1">
        <v>12.2465671846007</v>
      </c>
      <c r="K215" s="1">
        <v>202.26503205118399</v>
      </c>
      <c r="L215" s="1">
        <v>22.157261661058801</v>
      </c>
      <c r="M215" s="1">
        <v>0.82928247188120696</v>
      </c>
      <c r="N215" s="1">
        <v>0.16673877907009299</v>
      </c>
      <c r="O215" s="1">
        <v>0.18967640831961802</v>
      </c>
    </row>
    <row r="216" spans="1:15">
      <c r="A216" s="12">
        <v>1216</v>
      </c>
      <c r="B216" s="3" t="s">
        <v>202</v>
      </c>
      <c r="C216" s="14">
        <f t="shared" si="6"/>
        <v>373.99043171806159</v>
      </c>
      <c r="D216" s="14">
        <f t="shared" si="7"/>
        <v>245.75590556316354</v>
      </c>
      <c r="E216" s="1">
        <v>128.23452615489799</v>
      </c>
      <c r="F216" s="1">
        <v>79.943197356136395</v>
      </c>
      <c r="H216" s="1">
        <v>21.890684608528598</v>
      </c>
      <c r="I216" s="1">
        <v>1.14129596031E-3</v>
      </c>
      <c r="J216" s="1">
        <v>17.6315247772107</v>
      </c>
      <c r="K216" s="1">
        <v>113.32590561334401</v>
      </c>
      <c r="L216" s="1">
        <v>11.9445977476193</v>
      </c>
      <c r="M216" s="1">
        <v>0.47936486430314401</v>
      </c>
      <c r="N216" s="1">
        <v>5.5174595282132997E-2</v>
      </c>
      <c r="O216" s="1">
        <v>0.48431470477897903</v>
      </c>
    </row>
    <row r="217" spans="1:15">
      <c r="A217" s="12">
        <v>1219</v>
      </c>
      <c r="B217" s="3" t="s">
        <v>203</v>
      </c>
      <c r="C217" s="14">
        <f t="shared" si="6"/>
        <v>1657.3408061730115</v>
      </c>
      <c r="D217" s="14">
        <f t="shared" si="7"/>
        <v>246.13753301787108</v>
      </c>
      <c r="E217" s="1">
        <v>1411.2032731551401</v>
      </c>
      <c r="F217" s="1">
        <v>138.73970032250099</v>
      </c>
      <c r="H217" s="1">
        <v>11.175981974098599</v>
      </c>
      <c r="I217" s="1">
        <v>7.4122227992859998E-3</v>
      </c>
      <c r="J217" s="1">
        <v>9.1986856992016897</v>
      </c>
      <c r="K217" s="1">
        <v>79.794354894347606</v>
      </c>
      <c r="L217" s="1">
        <v>5.4606329222624099</v>
      </c>
      <c r="M217" s="1">
        <v>1.51783619093522</v>
      </c>
      <c r="N217" s="1">
        <v>0.121992808322508</v>
      </c>
      <c r="O217" s="1">
        <v>0.12093598340277799</v>
      </c>
    </row>
    <row r="218" spans="1:15">
      <c r="A218" s="12">
        <v>1221</v>
      </c>
      <c r="B218" s="3" t="s">
        <v>204</v>
      </c>
      <c r="C218" s="14">
        <f t="shared" si="6"/>
        <v>225.83544649401995</v>
      </c>
      <c r="D218" s="14">
        <f t="shared" si="7"/>
        <v>143.69478913085356</v>
      </c>
      <c r="E218" s="1">
        <v>82.140657363166397</v>
      </c>
      <c r="F218" s="1">
        <v>37.3850543274568</v>
      </c>
      <c r="H218" s="1">
        <v>6.2277980860716902</v>
      </c>
      <c r="I218" s="1">
        <v>7.3595261650895E-2</v>
      </c>
      <c r="J218" s="1">
        <v>5.0176504720224999</v>
      </c>
      <c r="K218" s="1">
        <v>82.064680289007796</v>
      </c>
      <c r="L218" s="1">
        <v>5.2738520734720202</v>
      </c>
      <c r="M218" s="1">
        <v>5.9287931703989303</v>
      </c>
      <c r="N218" s="1">
        <v>1.20158562903805</v>
      </c>
      <c r="O218" s="1">
        <v>0.52177982173487003</v>
      </c>
    </row>
    <row r="219" spans="1:15">
      <c r="A219" s="12">
        <v>1222</v>
      </c>
      <c r="B219" s="3" t="s">
        <v>205</v>
      </c>
      <c r="C219" s="14">
        <f t="shared" si="6"/>
        <v>240.60481524624254</v>
      </c>
      <c r="D219" s="14">
        <f t="shared" si="7"/>
        <v>142.45489884322561</v>
      </c>
      <c r="E219" s="1">
        <v>98.149916403016903</v>
      </c>
      <c r="F219" s="1">
        <v>82.393870404206595</v>
      </c>
      <c r="H219" s="1">
        <v>7.99656572131767</v>
      </c>
      <c r="I219" s="1">
        <v>8.5151479012390008E-3</v>
      </c>
      <c r="J219" s="1">
        <v>6.0010759879145903</v>
      </c>
      <c r="K219" s="1">
        <v>39.767814555553997</v>
      </c>
      <c r="L219" s="1">
        <v>5.6450099326245198</v>
      </c>
      <c r="M219" s="1">
        <v>0.58967209307641</v>
      </c>
      <c r="N219" s="1">
        <v>1.3464087962673E-2</v>
      </c>
      <c r="O219" s="1">
        <v>3.8910912667924999E-2</v>
      </c>
    </row>
    <row r="220" spans="1:15">
      <c r="A220" s="12">
        <v>1223</v>
      </c>
      <c r="B220" s="3" t="s">
        <v>206</v>
      </c>
      <c r="C220" s="14">
        <f t="shared" si="6"/>
        <v>482.48293693325621</v>
      </c>
      <c r="D220" s="14">
        <f t="shared" si="7"/>
        <v>255.12423624434922</v>
      </c>
      <c r="E220" s="1">
        <v>227.35870068890699</v>
      </c>
      <c r="F220" s="1">
        <v>39.238419216489802</v>
      </c>
      <c r="H220" s="1">
        <v>9.9347735410377105</v>
      </c>
      <c r="I220" s="1">
        <v>2.4835505591364999E-2</v>
      </c>
      <c r="J220" s="1">
        <v>6.8211256003219596</v>
      </c>
      <c r="K220" s="1">
        <v>191.12824529360199</v>
      </c>
      <c r="L220" s="1">
        <v>7.7441807626829897</v>
      </c>
      <c r="M220" s="1">
        <v>0.13372921931705201</v>
      </c>
      <c r="O220" s="1">
        <v>9.8927105306371013E-2</v>
      </c>
    </row>
    <row r="221" spans="1:15">
      <c r="A221" s="12">
        <v>1224</v>
      </c>
      <c r="B221" s="3" t="s">
        <v>207</v>
      </c>
      <c r="C221" s="14">
        <f t="shared" si="6"/>
        <v>1505.8276531942436</v>
      </c>
      <c r="D221" s="14">
        <f t="shared" si="7"/>
        <v>1090.9783425256637</v>
      </c>
      <c r="E221" s="1">
        <v>414.84931066858002</v>
      </c>
      <c r="F221" s="1">
        <v>495.92818143014603</v>
      </c>
      <c r="G221" s="1">
        <v>100.94783255908899</v>
      </c>
      <c r="H221" s="1">
        <v>46.241605982844199</v>
      </c>
      <c r="I221" s="1">
        <v>0.81223975547624105</v>
      </c>
      <c r="J221" s="1">
        <v>8.0215166100702007</v>
      </c>
      <c r="K221" s="1">
        <v>408.44221104427999</v>
      </c>
      <c r="L221" s="1">
        <v>25.4733616638295</v>
      </c>
      <c r="M221" s="1">
        <v>3.59072585503591</v>
      </c>
      <c r="N221" s="1">
        <v>0.84555495109335799</v>
      </c>
      <c r="O221" s="1">
        <v>0.67511267379906614</v>
      </c>
    </row>
    <row r="222" spans="1:15">
      <c r="A222" s="12">
        <v>1227</v>
      </c>
      <c r="B222" s="3" t="s">
        <v>208</v>
      </c>
      <c r="C222" s="14">
        <f t="shared" si="6"/>
        <v>330.98951950621699</v>
      </c>
      <c r="D222" s="14">
        <f t="shared" si="7"/>
        <v>247.05742342505397</v>
      </c>
      <c r="E222" s="1">
        <v>83.932096081162996</v>
      </c>
      <c r="F222" s="1">
        <v>131.42121176966401</v>
      </c>
      <c r="G222" s="1">
        <v>2.96101859582242</v>
      </c>
      <c r="H222" s="1">
        <v>12.059777983711999</v>
      </c>
      <c r="I222" s="1">
        <v>9.2748374523381E-2</v>
      </c>
      <c r="J222" s="1">
        <v>2.39148279829493</v>
      </c>
      <c r="K222" s="1">
        <v>94.992431427398799</v>
      </c>
      <c r="L222" s="1">
        <v>2.95888820943112</v>
      </c>
      <c r="M222" s="1">
        <v>0.153864563093289</v>
      </c>
      <c r="O222" s="1">
        <v>2.5999703114027002E-2</v>
      </c>
    </row>
    <row r="223" spans="1:15">
      <c r="A223" s="12">
        <v>1228</v>
      </c>
      <c r="B223" s="3" t="s">
        <v>209</v>
      </c>
      <c r="C223" s="14">
        <f t="shared" si="6"/>
        <v>1627.8953659601718</v>
      </c>
      <c r="D223" s="14">
        <f t="shared" si="7"/>
        <v>1615.9351982634955</v>
      </c>
      <c r="E223" s="1">
        <v>11.9601676966764</v>
      </c>
      <c r="F223" s="1">
        <v>1204.41493422453</v>
      </c>
      <c r="G223" s="1">
        <v>64.692222188113902</v>
      </c>
      <c r="H223" s="1">
        <v>134.641125165847</v>
      </c>
      <c r="I223" s="1">
        <v>3.04434442551505</v>
      </c>
      <c r="J223" s="1">
        <v>6.8255229960856401</v>
      </c>
      <c r="K223" s="1">
        <v>194.838056463622</v>
      </c>
      <c r="L223" s="1">
        <v>3.95609577085049</v>
      </c>
      <c r="M223" s="1">
        <v>1.95028584416683</v>
      </c>
      <c r="N223" s="1">
        <v>0.57254550616858302</v>
      </c>
      <c r="O223" s="1">
        <v>1.0000656785962541</v>
      </c>
    </row>
    <row r="224" spans="1:15">
      <c r="A224" s="12">
        <v>1231</v>
      </c>
      <c r="B224" s="3" t="s">
        <v>210</v>
      </c>
      <c r="C224" s="14">
        <f t="shared" si="6"/>
        <v>1531.3989667609828</v>
      </c>
      <c r="D224" s="14">
        <f t="shared" si="7"/>
        <v>1398.8837658751588</v>
      </c>
      <c r="E224" s="1">
        <v>132.51520088582399</v>
      </c>
      <c r="F224" s="1">
        <v>1102.7446753905399</v>
      </c>
      <c r="G224" s="1">
        <v>13.015709673118099</v>
      </c>
      <c r="H224" s="1">
        <v>108.054598773634</v>
      </c>
      <c r="I224" s="1">
        <v>3.3425708626570483</v>
      </c>
      <c r="J224" s="1">
        <v>16.692819523458098</v>
      </c>
      <c r="K224" s="1">
        <v>142.22495889393701</v>
      </c>
      <c r="L224" s="1">
        <v>12.087756420016801</v>
      </c>
      <c r="M224" s="1">
        <v>0.62214734040230102</v>
      </c>
      <c r="O224" s="1">
        <v>9.8528997395098988E-2</v>
      </c>
    </row>
    <row r="225" spans="1:15">
      <c r="A225" s="12">
        <v>1232</v>
      </c>
      <c r="B225" s="3" t="s">
        <v>211</v>
      </c>
      <c r="C225" s="14">
        <f t="shared" si="6"/>
        <v>1518.5566716693397</v>
      </c>
      <c r="D225" s="14">
        <f t="shared" si="7"/>
        <v>1491.586970843284</v>
      </c>
      <c r="E225" s="1">
        <v>26.9697008260557</v>
      </c>
      <c r="F225" s="1">
        <v>1165.4710718476299</v>
      </c>
      <c r="G225" s="1">
        <v>59.398828427888198</v>
      </c>
      <c r="H225" s="1">
        <v>98.317821421491601</v>
      </c>
      <c r="I225" s="1">
        <v>5.8523676605846378</v>
      </c>
      <c r="J225" s="1">
        <v>58.658950246984404</v>
      </c>
      <c r="K225" s="1">
        <v>100.235850124123</v>
      </c>
      <c r="L225" s="1">
        <v>2.8647428792357701</v>
      </c>
      <c r="M225" s="1">
        <v>0.290432224148505</v>
      </c>
      <c r="O225" s="1">
        <v>0.49690601119776501</v>
      </c>
    </row>
    <row r="226" spans="1:15">
      <c r="A226" s="12">
        <v>1233</v>
      </c>
      <c r="B226" s="3" t="s">
        <v>212</v>
      </c>
      <c r="C226" s="14">
        <f t="shared" si="6"/>
        <v>745.85250544634505</v>
      </c>
      <c r="D226" s="14">
        <f t="shared" si="7"/>
        <v>720.78421680187751</v>
      </c>
      <c r="E226" s="1">
        <v>25.068288644467501</v>
      </c>
      <c r="F226" s="1">
        <v>521.54135601489304</v>
      </c>
      <c r="G226" s="1">
        <v>46.760954827711203</v>
      </c>
      <c r="H226" s="1">
        <v>49.661015855476798</v>
      </c>
      <c r="I226" s="1">
        <v>0.97956829269608803</v>
      </c>
      <c r="J226" s="1">
        <v>4.79942833370405</v>
      </c>
      <c r="K226" s="1">
        <v>91.824934977769004</v>
      </c>
      <c r="L226" s="1">
        <v>4.5739840238387597</v>
      </c>
      <c r="M226" s="1">
        <v>0.34889522456510302</v>
      </c>
      <c r="N226" s="1">
        <v>4.4458511654507003E-2</v>
      </c>
      <c r="O226" s="1">
        <v>0.24962073956894304</v>
      </c>
    </row>
    <row r="227" spans="1:15">
      <c r="A227" s="12">
        <v>1234</v>
      </c>
      <c r="B227" s="3" t="s">
        <v>213</v>
      </c>
      <c r="C227" s="14">
        <f t="shared" si="6"/>
        <v>228.47519109874284</v>
      </c>
      <c r="D227" s="14">
        <f t="shared" si="7"/>
        <v>212.52238214939132</v>
      </c>
      <c r="E227" s="1">
        <v>15.9528089493515</v>
      </c>
      <c r="F227" s="1">
        <v>86.49206958197</v>
      </c>
      <c r="G227" s="1">
        <v>0.23354017091054499</v>
      </c>
      <c r="H227" s="1">
        <v>7.3669776861402401</v>
      </c>
      <c r="I227" s="1">
        <v>0.14712590073174101</v>
      </c>
      <c r="J227" s="1">
        <v>7.7309616177879397</v>
      </c>
      <c r="K227" s="1">
        <v>105.661518287737</v>
      </c>
      <c r="L227" s="1">
        <v>4.5903165228429899</v>
      </c>
      <c r="M227" s="1">
        <v>0.17769415413210199</v>
      </c>
      <c r="N227" s="1">
        <v>6.4281380424407994E-2</v>
      </c>
      <c r="O227" s="1">
        <v>5.7896846714386996E-2</v>
      </c>
    </row>
    <row r="228" spans="1:15">
      <c r="A228" s="12">
        <v>1235</v>
      </c>
      <c r="B228" s="3" t="s">
        <v>214</v>
      </c>
      <c r="C228" s="14">
        <f t="shared" si="6"/>
        <v>1808.5403210915451</v>
      </c>
      <c r="D228" s="14">
        <f t="shared" si="7"/>
        <v>1805.8430834467658</v>
      </c>
      <c r="E228" s="1">
        <v>2.6972376447795399</v>
      </c>
      <c r="F228" s="1">
        <v>1065.6578553526799</v>
      </c>
      <c r="G228" s="1">
        <v>6.4352728920735203</v>
      </c>
      <c r="H228" s="1">
        <v>68.226857832005805</v>
      </c>
      <c r="I228" s="1">
        <v>5.6105848705592987</v>
      </c>
      <c r="J228" s="1">
        <v>33.313570579633499</v>
      </c>
      <c r="K228" s="1">
        <v>575.95208563621202</v>
      </c>
      <c r="L228" s="1">
        <v>46.037959907668998</v>
      </c>
      <c r="M228" s="1">
        <v>3.27264278885173</v>
      </c>
      <c r="N228" s="1">
        <v>0.24203347483393001</v>
      </c>
      <c r="O228" s="1">
        <v>1.09422011224711</v>
      </c>
    </row>
    <row r="229" spans="1:15">
      <c r="A229" s="12">
        <v>1238</v>
      </c>
      <c r="B229" s="3" t="s">
        <v>215</v>
      </c>
      <c r="C229" s="14">
        <f t="shared" si="6"/>
        <v>762.00488737399257</v>
      </c>
      <c r="D229" s="14">
        <f t="shared" si="7"/>
        <v>616.58680995558359</v>
      </c>
      <c r="E229" s="1">
        <v>145.41807741840901</v>
      </c>
      <c r="F229" s="1">
        <v>322.45593222563599</v>
      </c>
      <c r="G229" s="1">
        <v>0.16853697356927699</v>
      </c>
      <c r="H229" s="1">
        <v>35.0022177945431</v>
      </c>
      <c r="I229" s="1">
        <v>0.60151715635330505</v>
      </c>
      <c r="J229" s="1">
        <v>10.282802707979901</v>
      </c>
      <c r="K229" s="1">
        <v>229.69229096303999</v>
      </c>
      <c r="L229" s="1">
        <v>15.6426067356649</v>
      </c>
      <c r="M229" s="1">
        <v>1.9733655088964599</v>
      </c>
      <c r="N229" s="1">
        <v>0.19644831755776099</v>
      </c>
      <c r="O229" s="1">
        <v>0.57109157234286601</v>
      </c>
    </row>
    <row r="230" spans="1:15">
      <c r="A230" s="12">
        <v>1241</v>
      </c>
      <c r="B230" s="3" t="s">
        <v>216</v>
      </c>
      <c r="C230" s="14">
        <f t="shared" si="6"/>
        <v>507.07780321724204</v>
      </c>
      <c r="D230" s="14">
        <f t="shared" si="7"/>
        <v>377.94556984554703</v>
      </c>
      <c r="E230" s="1">
        <v>129.13223337169501</v>
      </c>
      <c r="F230" s="1">
        <v>106.60424440894199</v>
      </c>
      <c r="H230" s="1">
        <v>23.939683485018001</v>
      </c>
      <c r="I230" s="1">
        <v>0.19361778134566199</v>
      </c>
      <c r="J230" s="1">
        <v>3.6553139368285801</v>
      </c>
      <c r="K230" s="1">
        <v>233.77873824635699</v>
      </c>
      <c r="L230" s="1">
        <v>9.2691599434171099</v>
      </c>
      <c r="M230" s="1">
        <v>0.187367820206152</v>
      </c>
      <c r="N230" s="1">
        <v>0.247607828915962</v>
      </c>
      <c r="O230" s="1">
        <v>6.9836394516566994E-2</v>
      </c>
    </row>
    <row r="231" spans="1:15">
      <c r="A231" s="12">
        <v>1242</v>
      </c>
      <c r="B231" s="3" t="s">
        <v>217</v>
      </c>
      <c r="C231" s="14">
        <f t="shared" si="6"/>
        <v>290.0844830506461</v>
      </c>
      <c r="D231" s="14">
        <f t="shared" si="7"/>
        <v>269.14786255157298</v>
      </c>
      <c r="E231" s="1">
        <v>20.936620499073101</v>
      </c>
      <c r="F231" s="1">
        <v>130.58004147542101</v>
      </c>
      <c r="H231" s="1">
        <v>11.1564825616802</v>
      </c>
      <c r="I231" s="1">
        <v>0.441127473612346</v>
      </c>
      <c r="J231" s="1">
        <v>2.6016578884708901</v>
      </c>
      <c r="K231" s="1">
        <v>119.946852916323</v>
      </c>
      <c r="L231" s="1">
        <v>2.5038498257957502</v>
      </c>
      <c r="M231" s="1">
        <v>0.39843620682804198</v>
      </c>
      <c r="N231" s="1">
        <v>1.7500943962523999E-2</v>
      </c>
      <c r="O231" s="1">
        <v>1.5019132594792521</v>
      </c>
    </row>
    <row r="232" spans="1:15">
      <c r="A232" s="12">
        <v>1243</v>
      </c>
      <c r="B232" s="3" t="s">
        <v>65</v>
      </c>
      <c r="C232" s="14">
        <f t="shared" si="6"/>
        <v>245.4345638491321</v>
      </c>
      <c r="D232" s="14">
        <f t="shared" si="7"/>
        <v>139.77518134730812</v>
      </c>
      <c r="E232" s="1">
        <v>105.659382501824</v>
      </c>
      <c r="F232" s="1">
        <v>18.834446290852402</v>
      </c>
      <c r="H232" s="1">
        <v>5.9550154113158396</v>
      </c>
      <c r="I232" s="1">
        <v>0.17489048618832501</v>
      </c>
      <c r="J232" s="1">
        <v>1.55129505980105</v>
      </c>
      <c r="K232" s="1">
        <v>104.37483944951801</v>
      </c>
      <c r="L232" s="1">
        <v>5.4359357266835699</v>
      </c>
      <c r="M232" s="1">
        <v>2.9066986042875498</v>
      </c>
      <c r="N232" s="1">
        <v>0.22220553949375399</v>
      </c>
      <c r="O232" s="1">
        <v>0.31985477916763899</v>
      </c>
    </row>
    <row r="233" spans="1:15">
      <c r="A233" s="12">
        <v>1244</v>
      </c>
      <c r="B233" s="3" t="s">
        <v>218</v>
      </c>
      <c r="C233" s="14">
        <f t="shared" si="6"/>
        <v>947.08920360053628</v>
      </c>
      <c r="D233" s="14">
        <f t="shared" si="7"/>
        <v>117.22129581089332</v>
      </c>
      <c r="E233" s="1">
        <v>829.86790778964303</v>
      </c>
      <c r="F233" s="1">
        <v>77.685866717634795</v>
      </c>
      <c r="H233" s="1">
        <v>2.9594541961301699</v>
      </c>
      <c r="J233" s="1">
        <v>5.1625958110921903</v>
      </c>
      <c r="K233" s="1">
        <v>29.290952641004701</v>
      </c>
      <c r="L233" s="1">
        <v>2.0550384670573298</v>
      </c>
      <c r="O233" s="1">
        <v>6.7387977974155994E-2</v>
      </c>
    </row>
    <row r="234" spans="1:15">
      <c r="A234" s="12">
        <v>1245</v>
      </c>
      <c r="B234" s="3" t="s">
        <v>219</v>
      </c>
      <c r="C234" s="14">
        <f t="shared" si="6"/>
        <v>564.93512589967361</v>
      </c>
      <c r="D234" s="14">
        <f t="shared" si="7"/>
        <v>99.649229288686726</v>
      </c>
      <c r="E234" s="1">
        <v>465.28589661098698</v>
      </c>
      <c r="F234" s="1">
        <v>78.982311770320194</v>
      </c>
      <c r="H234" s="1">
        <v>4.8594948740102799</v>
      </c>
      <c r="J234" s="1">
        <v>1.9374318235757899</v>
      </c>
      <c r="K234" s="1">
        <v>11.119446028274799</v>
      </c>
      <c r="L234" s="1">
        <v>1.6254973691121699</v>
      </c>
      <c r="M234" s="1">
        <v>0.80322605623236898</v>
      </c>
      <c r="N234" s="1">
        <v>0.21532813937235401</v>
      </c>
      <c r="O234" s="1">
        <v>0.106493227788761</v>
      </c>
    </row>
    <row r="235" spans="1:15">
      <c r="A235" s="12">
        <v>1246</v>
      </c>
      <c r="B235" s="3" t="s">
        <v>220</v>
      </c>
      <c r="C235" s="14">
        <f t="shared" si="6"/>
        <v>768.92827741676263</v>
      </c>
      <c r="D235" s="14">
        <f t="shared" si="7"/>
        <v>148.1187002253327</v>
      </c>
      <c r="E235" s="1">
        <v>620.80957719142998</v>
      </c>
      <c r="F235" s="1">
        <v>120.74197929941</v>
      </c>
      <c r="H235" s="1">
        <v>6.9837151451614297</v>
      </c>
      <c r="J235" s="1">
        <v>2.3304626660314698</v>
      </c>
      <c r="K235" s="1">
        <v>8.7409484606543408</v>
      </c>
      <c r="L235" s="1">
        <v>1.0584767275701801</v>
      </c>
      <c r="M235" s="1">
        <v>6.2608499196198997</v>
      </c>
      <c r="N235" s="1">
        <v>1.7336227629055401</v>
      </c>
      <c r="O235" s="1">
        <v>0.26864524397984602</v>
      </c>
    </row>
    <row r="236" spans="1:15">
      <c r="A236" s="12">
        <v>1247</v>
      </c>
      <c r="B236" s="3" t="s">
        <v>221</v>
      </c>
      <c r="C236" s="14">
        <f t="shared" si="6"/>
        <v>219.63911456499298</v>
      </c>
      <c r="D236" s="14">
        <f t="shared" si="7"/>
        <v>101.102836698131</v>
      </c>
      <c r="E236" s="1">
        <v>118.53627786686199</v>
      </c>
      <c r="F236" s="1">
        <v>42.822579114460503</v>
      </c>
      <c r="H236" s="1">
        <v>6.7052152410115697</v>
      </c>
      <c r="I236" s="1">
        <v>1.2672031964743001E-2</v>
      </c>
      <c r="J236" s="1">
        <v>2.6947184439996898</v>
      </c>
      <c r="K236" s="1">
        <v>36.106142671880498</v>
      </c>
      <c r="L236" s="1">
        <v>2.1241206386206599</v>
      </c>
      <c r="M236" s="1">
        <v>9.0696363058536509</v>
      </c>
      <c r="N236" s="1">
        <v>1.0497741321185901</v>
      </c>
      <c r="O236" s="1">
        <v>0.51797811822110407</v>
      </c>
    </row>
    <row r="237" spans="1:15">
      <c r="A237" s="12">
        <v>1251</v>
      </c>
      <c r="B237" s="3" t="s">
        <v>222</v>
      </c>
      <c r="C237" s="14">
        <f t="shared" si="6"/>
        <v>756.78981301938143</v>
      </c>
      <c r="D237" s="14">
        <f t="shared" si="7"/>
        <v>715.64855016411866</v>
      </c>
      <c r="E237" s="1">
        <v>41.141262855262703</v>
      </c>
      <c r="F237" s="1">
        <v>430.19998483805898</v>
      </c>
      <c r="H237" s="1">
        <v>28.500370966892799</v>
      </c>
      <c r="I237" s="1">
        <v>3.4465464918249502</v>
      </c>
      <c r="J237" s="1">
        <v>3.3754180738746098</v>
      </c>
      <c r="K237" s="1">
        <v>243.10469943488999</v>
      </c>
      <c r="L237" s="1">
        <v>5.8043344205634204</v>
      </c>
      <c r="M237" s="1">
        <v>0.95185154318658205</v>
      </c>
      <c r="N237" s="1">
        <v>3.864815863315E-2</v>
      </c>
      <c r="O237" s="1">
        <v>0.226696236194254</v>
      </c>
    </row>
    <row r="238" spans="1:15">
      <c r="A238" s="12">
        <v>1252</v>
      </c>
      <c r="B238" s="3" t="s">
        <v>223</v>
      </c>
      <c r="C238" s="14">
        <f t="shared" si="6"/>
        <v>418.64790332462627</v>
      </c>
      <c r="D238" s="14">
        <f t="shared" si="7"/>
        <v>411.99740201935822</v>
      </c>
      <c r="E238" s="1">
        <v>6.6505013052680697</v>
      </c>
      <c r="F238" s="1">
        <v>284.30993539449702</v>
      </c>
      <c r="H238" s="1">
        <v>29.9394140707467</v>
      </c>
      <c r="I238" s="1">
        <v>1.337694969560544</v>
      </c>
      <c r="J238" s="1">
        <v>1.24193797969209</v>
      </c>
      <c r="K238" s="1">
        <v>93.142127418420998</v>
      </c>
      <c r="L238" s="1">
        <v>1.7268177360264401</v>
      </c>
      <c r="M238" s="1">
        <v>8.8695687655898997E-2</v>
      </c>
      <c r="O238" s="1">
        <v>0.210778762758598</v>
      </c>
    </row>
    <row r="239" spans="1:15">
      <c r="A239" s="12">
        <v>1253</v>
      </c>
      <c r="B239" s="3" t="s">
        <v>224</v>
      </c>
      <c r="C239" s="14">
        <f t="shared" si="6"/>
        <v>311.64568933761007</v>
      </c>
      <c r="D239" s="14">
        <f t="shared" si="7"/>
        <v>255.16463021145552</v>
      </c>
      <c r="E239" s="1">
        <v>56.481059126154499</v>
      </c>
      <c r="F239" s="1">
        <v>65.541471248682399</v>
      </c>
      <c r="H239" s="1">
        <v>11.393331603523899</v>
      </c>
      <c r="I239" s="1">
        <v>4.4310144428598E-2</v>
      </c>
      <c r="J239" s="1">
        <v>3.5129929156519002</v>
      </c>
      <c r="K239" s="1">
        <v>161.588538781615</v>
      </c>
      <c r="L239" s="1">
        <v>11.8749019872256</v>
      </c>
      <c r="M239" s="1">
        <v>1.0379326804296101</v>
      </c>
      <c r="N239" s="1">
        <v>9.7482947986908E-2</v>
      </c>
      <c r="O239" s="1">
        <v>7.3667901911592004E-2</v>
      </c>
    </row>
    <row r="240" spans="1:15">
      <c r="A240" s="12">
        <v>1256</v>
      </c>
      <c r="B240" s="3" t="s">
        <v>225</v>
      </c>
      <c r="C240" s="14">
        <f t="shared" si="6"/>
        <v>130.5215028670257</v>
      </c>
      <c r="D240" s="14">
        <f t="shared" si="7"/>
        <v>92.582842230158406</v>
      </c>
      <c r="E240" s="1">
        <v>37.938660636867297</v>
      </c>
      <c r="F240" s="1">
        <v>33.904108266017801</v>
      </c>
      <c r="H240" s="1">
        <v>5.0455353667123104</v>
      </c>
      <c r="I240" s="1">
        <v>8.3345910392010007E-3</v>
      </c>
      <c r="J240" s="1">
        <v>1.9081745497295</v>
      </c>
      <c r="K240" s="1">
        <v>45.101571678105799</v>
      </c>
      <c r="L240" s="1">
        <v>5.0612729010804101</v>
      </c>
      <c r="M240" s="1">
        <v>1.0005424366784501</v>
      </c>
      <c r="N240" s="1">
        <v>0.105839344301437</v>
      </c>
      <c r="O240" s="1">
        <v>0.44746309649349703</v>
      </c>
    </row>
    <row r="241" spans="1:15">
      <c r="A241" s="12">
        <v>1259</v>
      </c>
      <c r="B241" s="3" t="s">
        <v>226</v>
      </c>
      <c r="C241" s="14">
        <f t="shared" si="6"/>
        <v>985.94403390008574</v>
      </c>
      <c r="D241" s="14">
        <f t="shared" si="7"/>
        <v>66.74532474423772</v>
      </c>
      <c r="E241" s="1">
        <v>919.19870915584795</v>
      </c>
      <c r="F241" s="1">
        <v>54.471451094004898</v>
      </c>
      <c r="H241" s="1">
        <v>2.3137725393982098</v>
      </c>
      <c r="J241" s="1">
        <v>1.7760200823708701</v>
      </c>
      <c r="K241" s="1">
        <v>4.8093486816149396</v>
      </c>
      <c r="L241" s="1">
        <v>0.70441818581729898</v>
      </c>
      <c r="M241" s="1">
        <v>0.79715073917588297</v>
      </c>
      <c r="N241" s="1">
        <v>1.77396971948323</v>
      </c>
      <c r="O241" s="1">
        <v>9.9193702372387005E-2</v>
      </c>
    </row>
    <row r="242" spans="1:15">
      <c r="A242" s="12">
        <v>1260</v>
      </c>
      <c r="B242" s="3" t="s">
        <v>227</v>
      </c>
      <c r="C242" s="14">
        <f t="shared" si="6"/>
        <v>209.79783142291043</v>
      </c>
      <c r="D242" s="14">
        <f t="shared" si="7"/>
        <v>111.4481015817759</v>
      </c>
      <c r="E242" s="1">
        <v>98.349729841134504</v>
      </c>
      <c r="F242" s="1">
        <v>61.0634188258446</v>
      </c>
      <c r="H242" s="1">
        <v>4.6443020210758403</v>
      </c>
      <c r="J242" s="1">
        <v>8.7966590872571793</v>
      </c>
      <c r="K242" s="1">
        <v>28.058826075003999</v>
      </c>
      <c r="L242" s="1">
        <v>8.2707165263527997</v>
      </c>
      <c r="M242" s="1">
        <v>0.55271933031975196</v>
      </c>
      <c r="O242" s="1">
        <v>6.1459715921749002E-2</v>
      </c>
    </row>
    <row r="243" spans="1:15">
      <c r="A243" s="12">
        <v>1263</v>
      </c>
      <c r="B243" s="3" t="s">
        <v>228</v>
      </c>
      <c r="C243" s="14">
        <f t="shared" si="6"/>
        <v>637.03803958271885</v>
      </c>
      <c r="D243" s="14">
        <f t="shared" si="7"/>
        <v>475.05767850821786</v>
      </c>
      <c r="E243" s="1">
        <v>161.98036107450099</v>
      </c>
      <c r="F243" s="1">
        <v>174.895972428134</v>
      </c>
      <c r="H243" s="1">
        <v>18.133493845790301</v>
      </c>
      <c r="I243" s="1">
        <v>0.53205163998753402</v>
      </c>
      <c r="J243" s="1">
        <v>14.2783723322833</v>
      </c>
      <c r="K243" s="1">
        <v>246.38013987027</v>
      </c>
      <c r="L243" s="1">
        <v>15.825769809309101</v>
      </c>
      <c r="M243" s="1">
        <v>2.3712922069982101</v>
      </c>
      <c r="N243" s="1">
        <v>2.1263090643632698</v>
      </c>
      <c r="O243" s="1">
        <v>0.51427731108210806</v>
      </c>
    </row>
    <row r="244" spans="1:15">
      <c r="A244" s="12">
        <v>1264</v>
      </c>
      <c r="B244" s="3" t="s">
        <v>229</v>
      </c>
      <c r="C244" s="14">
        <f t="shared" si="6"/>
        <v>161.9499058669428</v>
      </c>
      <c r="D244" s="14">
        <f t="shared" si="7"/>
        <v>57.556512602822828</v>
      </c>
      <c r="E244" s="1">
        <v>104.39339326411999</v>
      </c>
      <c r="F244" s="1">
        <v>38.462855583289297</v>
      </c>
      <c r="H244" s="1">
        <v>0.72676524484701099</v>
      </c>
      <c r="I244" s="1">
        <v>6.4374321031940001E-3</v>
      </c>
      <c r="J244" s="1">
        <v>7.1008623917562002</v>
      </c>
      <c r="K244" s="1">
        <v>7.7183774642664904</v>
      </c>
      <c r="L244" s="1">
        <v>2.9717952631895899</v>
      </c>
      <c r="M244" s="1">
        <v>0.25018355497815598</v>
      </c>
      <c r="N244" s="1">
        <v>0.23762256012814001</v>
      </c>
      <c r="O244" s="1">
        <v>8.1613108264754999E-2</v>
      </c>
    </row>
    <row r="245" spans="1:15">
      <c r="A245" s="12">
        <v>1265</v>
      </c>
      <c r="B245" s="3" t="s">
        <v>230</v>
      </c>
      <c r="C245" s="14">
        <f t="shared" si="6"/>
        <v>465.88868315194151</v>
      </c>
      <c r="D245" s="14">
        <f t="shared" si="7"/>
        <v>9.2723421566774533</v>
      </c>
      <c r="E245" s="1">
        <v>456.61634099526401</v>
      </c>
      <c r="F245" s="1">
        <v>8.1545210323058495</v>
      </c>
      <c r="H245" s="1">
        <v>0.325581564992033</v>
      </c>
      <c r="J245" s="1">
        <v>0.48463619016028198</v>
      </c>
      <c r="K245" s="1">
        <v>9.1354886226148999E-2</v>
      </c>
      <c r="M245" s="1">
        <v>0.202010737536092</v>
      </c>
      <c r="O245" s="1">
        <v>1.4237745457047001E-2</v>
      </c>
    </row>
    <row r="246" spans="1:15">
      <c r="A246" s="12">
        <v>1266</v>
      </c>
      <c r="B246" s="3" t="s">
        <v>231</v>
      </c>
      <c r="C246" s="14">
        <f t="shared" si="6"/>
        <v>641.71150768184998</v>
      </c>
      <c r="D246" s="14">
        <f t="shared" si="7"/>
        <v>556.07286481267226</v>
      </c>
      <c r="E246" s="1">
        <v>85.638642869177701</v>
      </c>
      <c r="F246" s="1">
        <v>285.20668874048101</v>
      </c>
      <c r="H246" s="1">
        <v>44.386913625449999</v>
      </c>
      <c r="I246" s="1">
        <v>0.83479345621614198</v>
      </c>
      <c r="J246" s="1">
        <v>4.3262946122107602</v>
      </c>
      <c r="K246" s="1">
        <v>215.28972770765401</v>
      </c>
      <c r="L246" s="1">
        <v>5.7910666875469499</v>
      </c>
      <c r="O246" s="1">
        <v>0.23737998311348099</v>
      </c>
    </row>
    <row r="247" spans="1:15">
      <c r="A247" s="12">
        <v>1401</v>
      </c>
      <c r="B247" s="3" t="s">
        <v>232</v>
      </c>
      <c r="C247" s="14">
        <f t="shared" si="6"/>
        <v>2140.5143821524807</v>
      </c>
      <c r="D247" s="14">
        <f t="shared" si="7"/>
        <v>693.27771279802084</v>
      </c>
      <c r="E247" s="1">
        <v>1447.23666935446</v>
      </c>
      <c r="F247" s="1">
        <v>340.39905803482299</v>
      </c>
      <c r="G247" s="1">
        <v>7.3540974787870397</v>
      </c>
      <c r="H247" s="1">
        <v>44.998278779602401</v>
      </c>
      <c r="I247" s="1">
        <v>0.55093592644935196</v>
      </c>
      <c r="J247" s="1">
        <v>13.8872153505238</v>
      </c>
      <c r="K247" s="1">
        <v>270.137363295532</v>
      </c>
      <c r="L247" s="1">
        <v>11.653273430338199</v>
      </c>
      <c r="M247" s="1">
        <v>2.6856411523100898</v>
      </c>
      <c r="N247" s="1">
        <v>0.91679850010117703</v>
      </c>
      <c r="O247" s="1">
        <v>0.69505084955379903</v>
      </c>
    </row>
    <row r="248" spans="1:15">
      <c r="A248" s="12">
        <v>1411</v>
      </c>
      <c r="B248" s="3" t="s">
        <v>233</v>
      </c>
      <c r="C248" s="14">
        <f t="shared" si="6"/>
        <v>983.15039183296221</v>
      </c>
      <c r="D248" s="14">
        <f t="shared" si="7"/>
        <v>597.19300647605428</v>
      </c>
      <c r="E248" s="1">
        <v>385.95738535690799</v>
      </c>
      <c r="F248" s="1">
        <v>383.70440573372002</v>
      </c>
      <c r="H248" s="1">
        <v>21.014855278256899</v>
      </c>
      <c r="I248" s="1">
        <v>0.324873253643505</v>
      </c>
      <c r="J248" s="1">
        <v>13.775100693499899</v>
      </c>
      <c r="K248" s="1">
        <v>166.71237347191101</v>
      </c>
      <c r="L248" s="1">
        <v>10.822436763083999</v>
      </c>
      <c r="M248" s="1">
        <v>0.16031940677964801</v>
      </c>
      <c r="N248" s="1">
        <v>0.14450400766890401</v>
      </c>
      <c r="O248" s="1">
        <v>0.53413786749038705</v>
      </c>
    </row>
    <row r="249" spans="1:15">
      <c r="A249" s="12">
        <v>1412</v>
      </c>
      <c r="B249" s="3" t="s">
        <v>234</v>
      </c>
      <c r="C249" s="14">
        <f t="shared" si="6"/>
        <v>1747.7045382562342</v>
      </c>
      <c r="D249" s="14">
        <f t="shared" si="7"/>
        <v>228.24217940568454</v>
      </c>
      <c r="E249" s="1">
        <v>1519.4623588505499</v>
      </c>
      <c r="F249" s="1">
        <v>201.86377897998099</v>
      </c>
      <c r="H249" s="1">
        <v>9.1379519760905605</v>
      </c>
      <c r="J249" s="1">
        <v>4.7643240342816799</v>
      </c>
      <c r="K249" s="1">
        <v>11.5605691192173</v>
      </c>
      <c r="L249" s="1">
        <v>0.74022183674898701</v>
      </c>
      <c r="M249" s="1">
        <v>0.142850767249209</v>
      </c>
      <c r="N249" s="1">
        <v>2.8037139839251001E-2</v>
      </c>
      <c r="O249" s="1">
        <v>4.4455522765549996E-3</v>
      </c>
    </row>
    <row r="250" spans="1:15">
      <c r="A250" s="12">
        <v>1413</v>
      </c>
      <c r="B250" s="3" t="s">
        <v>235</v>
      </c>
      <c r="C250" s="14">
        <f t="shared" si="6"/>
        <v>384.20617527726114</v>
      </c>
      <c r="D250" s="14">
        <f t="shared" si="7"/>
        <v>258.90499444566518</v>
      </c>
      <c r="E250" s="1">
        <v>125.301180831596</v>
      </c>
      <c r="F250" s="1">
        <v>109.56399148808801</v>
      </c>
      <c r="H250" s="1">
        <v>10.861163325087301</v>
      </c>
      <c r="I250" s="1">
        <v>0.23235679471766699</v>
      </c>
      <c r="J250" s="1">
        <v>3.0205205356406601</v>
      </c>
      <c r="K250" s="1">
        <v>127.770997951014</v>
      </c>
      <c r="L250" s="1">
        <v>7.1280820828679401</v>
      </c>
      <c r="M250" s="1">
        <v>0.15651320141592301</v>
      </c>
      <c r="N250" s="1">
        <v>5.7628055953760998E-2</v>
      </c>
      <c r="O250" s="1">
        <v>0.1137410108799</v>
      </c>
    </row>
    <row r="251" spans="1:15">
      <c r="A251" s="12">
        <v>1416</v>
      </c>
      <c r="B251" s="3" t="s">
        <v>236</v>
      </c>
      <c r="C251" s="14">
        <f t="shared" si="6"/>
        <v>1116.6897235499507</v>
      </c>
      <c r="D251" s="14">
        <f t="shared" si="7"/>
        <v>907.94261447290955</v>
      </c>
      <c r="E251" s="1">
        <v>208.74710907704099</v>
      </c>
      <c r="F251" s="1">
        <v>551.11815809425298</v>
      </c>
      <c r="G251" s="1">
        <v>0.24377265565655501</v>
      </c>
      <c r="H251" s="1">
        <v>68.588285392807094</v>
      </c>
      <c r="I251" s="1">
        <v>0.93253543636029401</v>
      </c>
      <c r="J251" s="1">
        <v>7.2745162670444001</v>
      </c>
      <c r="K251" s="1">
        <v>268.857951548681</v>
      </c>
      <c r="L251" s="1">
        <v>9.1442841085361106</v>
      </c>
      <c r="M251" s="1">
        <v>1.3046911356659801</v>
      </c>
      <c r="N251" s="1">
        <v>0.25723204286024198</v>
      </c>
      <c r="O251" s="1">
        <v>0.221187791045104</v>
      </c>
    </row>
    <row r="252" spans="1:15">
      <c r="A252" s="12">
        <v>1417</v>
      </c>
      <c r="B252" s="3" t="s">
        <v>237</v>
      </c>
      <c r="C252" s="14">
        <f t="shared" si="6"/>
        <v>970.56314981299465</v>
      </c>
      <c r="D252" s="14">
        <f t="shared" si="7"/>
        <v>833.28064390299869</v>
      </c>
      <c r="E252" s="1">
        <v>137.28250590999599</v>
      </c>
      <c r="F252" s="1">
        <v>544.06316389370102</v>
      </c>
      <c r="G252" s="1">
        <v>10.8449034180586</v>
      </c>
      <c r="H252" s="1">
        <v>35.713855956889503</v>
      </c>
      <c r="I252" s="1">
        <v>0.24987932707739</v>
      </c>
      <c r="J252" s="1">
        <v>7.6158857587953603</v>
      </c>
      <c r="K252" s="1">
        <v>220.61528131673001</v>
      </c>
      <c r="L252" s="1">
        <v>13.487142123199</v>
      </c>
      <c r="M252" s="1">
        <v>0.57409026374760697</v>
      </c>
      <c r="O252" s="1">
        <v>0.11644184480026601</v>
      </c>
    </row>
    <row r="253" spans="1:15">
      <c r="A253" s="12">
        <v>1418</v>
      </c>
      <c r="B253" s="3" t="s">
        <v>238</v>
      </c>
      <c r="C253" s="14">
        <f t="shared" si="6"/>
        <v>535.08495384349033</v>
      </c>
      <c r="D253" s="14">
        <f t="shared" si="7"/>
        <v>429.84718545927223</v>
      </c>
      <c r="E253" s="1">
        <v>105.237768384218</v>
      </c>
      <c r="F253" s="1">
        <v>270.548624797478</v>
      </c>
      <c r="G253" s="1">
        <v>6.2967536197323799</v>
      </c>
      <c r="H253" s="1">
        <v>18.358215014030399</v>
      </c>
      <c r="I253" s="1">
        <v>0.27374411992855502</v>
      </c>
      <c r="J253" s="1">
        <v>0.87423561812394601</v>
      </c>
      <c r="K253" s="1">
        <v>128.22411514718399</v>
      </c>
      <c r="L253" s="1">
        <v>4.7248499394646304</v>
      </c>
      <c r="M253" s="1">
        <v>0.50679102249915697</v>
      </c>
      <c r="O253" s="1">
        <v>3.9856180831256E-2</v>
      </c>
    </row>
    <row r="254" spans="1:15">
      <c r="A254" s="12">
        <v>1419</v>
      </c>
      <c r="B254" s="3" t="s">
        <v>239</v>
      </c>
      <c r="C254" s="14">
        <f t="shared" si="6"/>
        <v>217.55460141348823</v>
      </c>
      <c r="D254" s="14">
        <f t="shared" si="7"/>
        <v>180.04073614121353</v>
      </c>
      <c r="E254" s="1">
        <v>37.5138652722747</v>
      </c>
      <c r="F254" s="1">
        <v>100.163071053324</v>
      </c>
      <c r="G254" s="1">
        <v>1.9141267385890099</v>
      </c>
      <c r="H254" s="1">
        <v>2.442402922276</v>
      </c>
      <c r="I254" s="1">
        <v>0.21448063344524601</v>
      </c>
      <c r="J254" s="1">
        <v>2.9056593691153001</v>
      </c>
      <c r="K254" s="1">
        <v>68.782860841588203</v>
      </c>
      <c r="L254" s="1">
        <v>2.8685270400799601</v>
      </c>
      <c r="M254" s="1">
        <v>0.72355459492865504</v>
      </c>
      <c r="O254" s="1">
        <v>2.6052947867149998E-2</v>
      </c>
    </row>
    <row r="255" spans="1:15">
      <c r="A255" s="12">
        <v>1420</v>
      </c>
      <c r="B255" s="3" t="s">
        <v>240</v>
      </c>
      <c r="C255" s="14">
        <f t="shared" si="6"/>
        <v>852.71397209061286</v>
      </c>
      <c r="D255" s="14">
        <f t="shared" si="7"/>
        <v>745.9085701571089</v>
      </c>
      <c r="E255" s="1">
        <v>106.805401933504</v>
      </c>
      <c r="F255" s="1">
        <v>309.563752938687</v>
      </c>
      <c r="G255" s="1">
        <v>59.080722999243697</v>
      </c>
      <c r="H255" s="1">
        <v>9.3276088882350301</v>
      </c>
      <c r="I255" s="1">
        <v>0.45254287760697298</v>
      </c>
      <c r="J255" s="1">
        <v>6.2666135596208203</v>
      </c>
      <c r="K255" s="1">
        <v>340.11922636447503</v>
      </c>
      <c r="L255" s="1">
        <v>18.598037085072999</v>
      </c>
      <c r="M255" s="1">
        <v>1.5918985434053201</v>
      </c>
      <c r="N255" s="1">
        <v>0.217270766687719</v>
      </c>
      <c r="O255" s="1">
        <v>0.69089613407427386</v>
      </c>
    </row>
    <row r="256" spans="1:15">
      <c r="A256" s="12">
        <v>1421</v>
      </c>
      <c r="B256" s="3" t="s">
        <v>241</v>
      </c>
      <c r="C256" s="14">
        <f t="shared" si="6"/>
        <v>1516.5165833053868</v>
      </c>
      <c r="D256" s="14">
        <f t="shared" si="7"/>
        <v>1467.8600214585315</v>
      </c>
      <c r="E256" s="1">
        <v>48.656561846855404</v>
      </c>
      <c r="F256" s="1">
        <v>1145.35158100379</v>
      </c>
      <c r="G256" s="1">
        <v>21.546752914702999</v>
      </c>
      <c r="H256" s="1">
        <v>82.748941024990202</v>
      </c>
      <c r="I256" s="1">
        <v>2.4976513921703476</v>
      </c>
      <c r="J256" s="1">
        <v>3.8092974139674198</v>
      </c>
      <c r="K256" s="1">
        <v>205.68316090686</v>
      </c>
      <c r="L256" s="1">
        <v>5.5372958430094998</v>
      </c>
      <c r="M256" s="1">
        <v>0.45768718861534902</v>
      </c>
      <c r="O256" s="1">
        <v>0.22765377042560098</v>
      </c>
    </row>
    <row r="257" spans="1:15">
      <c r="A257" s="12">
        <v>1422</v>
      </c>
      <c r="B257" s="3" t="s">
        <v>242</v>
      </c>
      <c r="C257" s="14">
        <f t="shared" si="6"/>
        <v>1406.2575892926561</v>
      </c>
      <c r="D257" s="14">
        <f t="shared" si="7"/>
        <v>1342.4722832475225</v>
      </c>
      <c r="E257" s="1">
        <v>63.785306045133702</v>
      </c>
      <c r="F257" s="1">
        <v>985.17591376078701</v>
      </c>
      <c r="G257" s="1">
        <v>1.9069570345523299</v>
      </c>
      <c r="H257" s="1">
        <v>62.234838564054002</v>
      </c>
      <c r="I257" s="1">
        <v>2.9365406937675629</v>
      </c>
      <c r="J257" s="1">
        <v>5.7630113515149501</v>
      </c>
      <c r="K257" s="1">
        <v>273.05598972808502</v>
      </c>
      <c r="L257" s="1">
        <v>10.375290143364699</v>
      </c>
      <c r="M257" s="1">
        <v>0.68300253287513402</v>
      </c>
      <c r="O257" s="1">
        <v>0.34073943852171301</v>
      </c>
    </row>
    <row r="258" spans="1:15">
      <c r="A258" s="12">
        <v>1424</v>
      </c>
      <c r="B258" s="3" t="s">
        <v>243</v>
      </c>
      <c r="C258" s="14">
        <f t="shared" si="6"/>
        <v>1008.9634506858986</v>
      </c>
      <c r="D258" s="14">
        <f t="shared" si="7"/>
        <v>976.58141552125994</v>
      </c>
      <c r="E258" s="1">
        <v>32.382035164638602</v>
      </c>
      <c r="F258" s="1">
        <v>701.99452839127696</v>
      </c>
      <c r="G258" s="1">
        <v>14.150757902184001</v>
      </c>
      <c r="H258" s="1">
        <v>44.6405395759652</v>
      </c>
      <c r="I258" s="1">
        <v>1.82055581513207</v>
      </c>
      <c r="J258" s="1">
        <v>5.1358578696961503</v>
      </c>
      <c r="K258" s="1">
        <v>205.06383166432801</v>
      </c>
      <c r="L258" s="1">
        <v>1.4494446888730601</v>
      </c>
      <c r="M258" s="1">
        <v>1.5772387063883999</v>
      </c>
      <c r="N258" s="1">
        <v>0.519372283360922</v>
      </c>
      <c r="O258" s="1">
        <v>0.22928862405540001</v>
      </c>
    </row>
    <row r="259" spans="1:15">
      <c r="A259" s="12">
        <v>1426</v>
      </c>
      <c r="B259" s="3" t="s">
        <v>244</v>
      </c>
      <c r="C259" s="14">
        <f t="shared" si="6"/>
        <v>2805.8908385330051</v>
      </c>
      <c r="D259" s="14">
        <f t="shared" si="7"/>
        <v>2706.4210095077428</v>
      </c>
      <c r="E259" s="1">
        <v>99.4698290252622</v>
      </c>
      <c r="F259" s="1">
        <v>1655.2644470038999</v>
      </c>
      <c r="G259" s="1">
        <v>388.89878660946999</v>
      </c>
      <c r="H259" s="1">
        <v>100.047191179096</v>
      </c>
      <c r="I259" s="1">
        <v>5.4681493363704972</v>
      </c>
      <c r="J259" s="1">
        <v>13.0706403748745</v>
      </c>
      <c r="K259" s="1">
        <v>502.81820500174803</v>
      </c>
      <c r="L259" s="1">
        <v>38.490329441321997</v>
      </c>
      <c r="M259" s="1">
        <v>0.94871619400193496</v>
      </c>
      <c r="N259" s="1">
        <v>0.19916533273046999</v>
      </c>
      <c r="O259" s="1">
        <v>1.2153790342294011</v>
      </c>
    </row>
    <row r="260" spans="1:15">
      <c r="A260" s="12">
        <v>1428</v>
      </c>
      <c r="B260" s="3" t="s">
        <v>245</v>
      </c>
      <c r="C260" s="14">
        <f t="shared" si="6"/>
        <v>1588.6079871183933</v>
      </c>
      <c r="D260" s="14">
        <f t="shared" si="7"/>
        <v>326.15976307686333</v>
      </c>
      <c r="E260" s="1">
        <v>1262.44822404153</v>
      </c>
      <c r="F260" s="1">
        <v>217.090833647376</v>
      </c>
      <c r="G260" s="1">
        <v>0.21647993135424801</v>
      </c>
      <c r="H260" s="1">
        <v>12.934902151111601</v>
      </c>
      <c r="I260" s="1">
        <v>7.8348880384494002E-2</v>
      </c>
      <c r="J260" s="1">
        <v>5.5608067432671904</v>
      </c>
      <c r="K260" s="1">
        <v>76.791547057440297</v>
      </c>
      <c r="L260" s="1">
        <v>13.0517188347646</v>
      </c>
      <c r="M260" s="1">
        <v>0.30160191241206702</v>
      </c>
      <c r="N260" s="1">
        <v>2.3053423155107E-2</v>
      </c>
      <c r="O260" s="1">
        <v>0.11047049559771299</v>
      </c>
    </row>
    <row r="261" spans="1:15">
      <c r="A261" s="12">
        <v>1429</v>
      </c>
      <c r="B261" s="3" t="s">
        <v>246</v>
      </c>
      <c r="C261" s="14">
        <f t="shared" si="6"/>
        <v>488.15636950908652</v>
      </c>
      <c r="D261" s="14">
        <f t="shared" si="7"/>
        <v>416.55816996515802</v>
      </c>
      <c r="E261" s="1">
        <v>71.598199543928501</v>
      </c>
      <c r="F261" s="1">
        <v>145.47678443006299</v>
      </c>
      <c r="H261" s="1">
        <v>25.622631028812801</v>
      </c>
      <c r="I261" s="1">
        <v>1.02373238038228</v>
      </c>
      <c r="J261" s="1">
        <v>10.432861950336299</v>
      </c>
      <c r="K261" s="1">
        <v>218.62809739672201</v>
      </c>
      <c r="L261" s="1">
        <v>14.736748135002999</v>
      </c>
      <c r="M261" s="1">
        <v>0.51296853178218704</v>
      </c>
      <c r="O261" s="1">
        <v>0.12434611205645001</v>
      </c>
    </row>
    <row r="262" spans="1:15">
      <c r="A262" s="12">
        <v>1430</v>
      </c>
      <c r="B262" s="3" t="s">
        <v>247</v>
      </c>
      <c r="C262" s="14">
        <f t="shared" si="6"/>
        <v>588.68862902237561</v>
      </c>
      <c r="D262" s="14">
        <f t="shared" si="7"/>
        <v>581.93738061558827</v>
      </c>
      <c r="E262" s="1">
        <v>6.7512484067873304</v>
      </c>
      <c r="F262" s="1">
        <v>283.50901837783999</v>
      </c>
      <c r="H262" s="1">
        <v>40.594260071756402</v>
      </c>
      <c r="I262" s="1">
        <v>2.3036564992465398</v>
      </c>
      <c r="J262" s="1">
        <v>12.501619939327099</v>
      </c>
      <c r="K262" s="1">
        <v>220.1131120977</v>
      </c>
      <c r="L262" s="1">
        <v>22.108147891824199</v>
      </c>
      <c r="M262" s="1">
        <v>0.38646731298556197</v>
      </c>
      <c r="N262" s="1">
        <v>3.8190883980844997E-2</v>
      </c>
      <c r="O262" s="1">
        <v>0.38290754092753504</v>
      </c>
    </row>
    <row r="263" spans="1:15">
      <c r="A263" s="12">
        <v>1431</v>
      </c>
      <c r="B263" s="3" t="s">
        <v>248</v>
      </c>
      <c r="C263" s="14">
        <f t="shared" si="6"/>
        <v>670.8659556568989</v>
      </c>
      <c r="D263" s="14">
        <f t="shared" si="7"/>
        <v>670.8659556568989</v>
      </c>
      <c r="F263" s="1">
        <v>377.12984710825401</v>
      </c>
      <c r="G263" s="1">
        <v>59.827738107535602</v>
      </c>
      <c r="H263" s="1">
        <v>50.144855031309</v>
      </c>
      <c r="I263" s="1">
        <v>1.1184165019761101</v>
      </c>
      <c r="J263" s="1">
        <v>8.4115960598764996</v>
      </c>
      <c r="K263" s="1">
        <v>150.861917917239</v>
      </c>
      <c r="L263" s="1">
        <v>22.327064176020201</v>
      </c>
      <c r="M263" s="1">
        <v>0.67281347640975497</v>
      </c>
      <c r="O263" s="1">
        <v>0.37170727827870198</v>
      </c>
    </row>
    <row r="264" spans="1:15">
      <c r="A264" s="12">
        <v>1432</v>
      </c>
      <c r="B264" s="3" t="s">
        <v>249</v>
      </c>
      <c r="C264" s="14">
        <f t="shared" si="6"/>
        <v>604.49581798286931</v>
      </c>
      <c r="D264" s="14">
        <f t="shared" si="7"/>
        <v>586.01529397244178</v>
      </c>
      <c r="E264" s="1">
        <v>18.480524010427601</v>
      </c>
      <c r="F264" s="1">
        <v>299.58989031994298</v>
      </c>
      <c r="G264" s="1">
        <v>17.260585379451999</v>
      </c>
      <c r="H264" s="1">
        <v>31.350236217941401</v>
      </c>
      <c r="I264" s="1">
        <v>1.5425600540557201</v>
      </c>
      <c r="J264" s="1">
        <v>10.355311510334699</v>
      </c>
      <c r="K264" s="1">
        <v>204.67884113904401</v>
      </c>
      <c r="L264" s="1">
        <v>17.145802312005301</v>
      </c>
      <c r="M264" s="1">
        <v>3.03801987982586</v>
      </c>
      <c r="N264" s="1">
        <v>0.57661956651371404</v>
      </c>
      <c r="O264" s="1">
        <v>0.47742759332611301</v>
      </c>
    </row>
    <row r="265" spans="1:15">
      <c r="A265" s="12">
        <v>1433</v>
      </c>
      <c r="B265" s="3" t="s">
        <v>250</v>
      </c>
      <c r="C265" s="14">
        <f t="shared" si="6"/>
        <v>398.14639874786036</v>
      </c>
      <c r="D265" s="14">
        <f t="shared" si="7"/>
        <v>369.70791427521664</v>
      </c>
      <c r="E265" s="1">
        <v>28.438484472643701</v>
      </c>
      <c r="F265" s="1">
        <v>204.47298507899001</v>
      </c>
      <c r="G265" s="1">
        <v>0.124571954768033</v>
      </c>
      <c r="H265" s="1">
        <v>12.4996056775301</v>
      </c>
      <c r="I265" s="1">
        <v>1.4630695361288999</v>
      </c>
      <c r="J265" s="1">
        <v>15.5808884343739</v>
      </c>
      <c r="K265" s="1">
        <v>122.65066730089499</v>
      </c>
      <c r="L265" s="1">
        <v>12.433247683425099</v>
      </c>
      <c r="M265" s="1">
        <v>0.41472473537657001</v>
      </c>
      <c r="O265" s="1">
        <v>6.8153873728971998E-2</v>
      </c>
    </row>
    <row r="266" spans="1:15">
      <c r="A266" s="12">
        <v>1438</v>
      </c>
      <c r="B266" s="3" t="s">
        <v>251</v>
      </c>
      <c r="C266" s="14">
        <f t="shared" si="6"/>
        <v>1930.9153880483525</v>
      </c>
      <c r="D266" s="14">
        <f t="shared" si="7"/>
        <v>832.26579884938258</v>
      </c>
      <c r="E266" s="1">
        <v>1098.64958919897</v>
      </c>
      <c r="F266" s="1">
        <v>563.83703973264403</v>
      </c>
      <c r="G266" s="1">
        <v>19.122369608268599</v>
      </c>
      <c r="H266" s="1">
        <v>45.685825588006601</v>
      </c>
      <c r="I266" s="1">
        <v>0.17954635352096401</v>
      </c>
      <c r="J266" s="1">
        <v>8.8598303284117907</v>
      </c>
      <c r="K266" s="1">
        <v>183.351571419751</v>
      </c>
      <c r="L266" s="1">
        <v>10.0893117963621</v>
      </c>
      <c r="M266" s="1">
        <v>0.61723504878450697</v>
      </c>
      <c r="N266" s="1">
        <v>0.21386210940054301</v>
      </c>
      <c r="O266" s="1">
        <v>0.30920686423223404</v>
      </c>
    </row>
    <row r="267" spans="1:15">
      <c r="A267" s="12">
        <v>1439</v>
      </c>
      <c r="B267" s="3" t="s">
        <v>252</v>
      </c>
      <c r="C267" s="14">
        <f t="shared" si="6"/>
        <v>820.88724026617422</v>
      </c>
      <c r="D267" s="14">
        <f t="shared" si="7"/>
        <v>176.50130826481515</v>
      </c>
      <c r="E267" s="1">
        <v>644.38593200135904</v>
      </c>
      <c r="F267" s="1">
        <v>122.59005780456199</v>
      </c>
      <c r="H267" s="1">
        <v>5.3688035357416704</v>
      </c>
      <c r="J267" s="1">
        <v>4.2050152426185496</v>
      </c>
      <c r="K267" s="1">
        <v>36.384321799339602</v>
      </c>
      <c r="L267" s="1">
        <v>6.3603950166090204</v>
      </c>
      <c r="M267" s="1">
        <v>1.3929272535158601</v>
      </c>
      <c r="N267" s="1">
        <v>7.4542380574788E-2</v>
      </c>
      <c r="O267" s="1">
        <v>0.12524523185363598</v>
      </c>
    </row>
    <row r="268" spans="1:15">
      <c r="A268" s="12">
        <v>1441</v>
      </c>
      <c r="B268" s="3" t="s">
        <v>253</v>
      </c>
      <c r="C268" s="14">
        <f t="shared" si="6"/>
        <v>1041.3098896047029</v>
      </c>
      <c r="D268" s="14">
        <f t="shared" si="7"/>
        <v>226.09851046846998</v>
      </c>
      <c r="E268" s="1">
        <v>815.21137913623295</v>
      </c>
      <c r="F268" s="1">
        <v>184.62368422635399</v>
      </c>
      <c r="H268" s="1">
        <v>6.2222334851153898</v>
      </c>
      <c r="I268" s="1">
        <v>1.7514268644930001E-2</v>
      </c>
      <c r="J268" s="1">
        <v>4.1354077588222902</v>
      </c>
      <c r="K268" s="1">
        <v>20.456315688172499</v>
      </c>
      <c r="L268" s="1">
        <v>10.0086290692749</v>
      </c>
      <c r="M268" s="1">
        <v>0.44295127499534398</v>
      </c>
      <c r="O268" s="1">
        <v>0.191774697090623</v>
      </c>
    </row>
    <row r="269" spans="1:15">
      <c r="A269" s="12">
        <v>1443</v>
      </c>
      <c r="B269" s="3" t="s">
        <v>254</v>
      </c>
      <c r="C269" s="14">
        <f t="shared" si="6"/>
        <v>549.69246474064801</v>
      </c>
      <c r="D269" s="14">
        <f t="shared" si="7"/>
        <v>469.23404521694005</v>
      </c>
      <c r="E269" s="1">
        <v>80.458419523708102</v>
      </c>
      <c r="F269" s="1">
        <v>183.107424944635</v>
      </c>
      <c r="G269" s="1">
        <v>0.134091478281816</v>
      </c>
      <c r="H269" s="1">
        <v>48.290808642311099</v>
      </c>
      <c r="I269" s="1">
        <v>0.72503386708966899</v>
      </c>
      <c r="J269" s="1">
        <v>14.3208589641301</v>
      </c>
      <c r="K269" s="1">
        <v>201.832061664333</v>
      </c>
      <c r="L269" s="1">
        <v>18.503285563079199</v>
      </c>
      <c r="M269" s="1">
        <v>1.45385874751779</v>
      </c>
      <c r="N269" s="1">
        <v>0.21320679520695299</v>
      </c>
      <c r="O269" s="1">
        <v>0.6534145503553529</v>
      </c>
    </row>
    <row r="270" spans="1:15">
      <c r="A270" s="12">
        <v>1444</v>
      </c>
      <c r="B270" s="3" t="s">
        <v>255</v>
      </c>
      <c r="C270" s="14">
        <f t="shared" si="6"/>
        <v>191.60596349688848</v>
      </c>
      <c r="D270" s="14">
        <f t="shared" si="7"/>
        <v>191.60596349688848</v>
      </c>
      <c r="F270" s="1">
        <v>90.649552849462495</v>
      </c>
      <c r="G270" s="1">
        <v>0.67124548093518099</v>
      </c>
      <c r="H270" s="1">
        <v>12.8457974834525</v>
      </c>
      <c r="I270" s="1">
        <v>0.31865514745652301</v>
      </c>
      <c r="J270" s="1">
        <v>8.0919992859321699</v>
      </c>
      <c r="K270" s="1">
        <v>69.603803429624307</v>
      </c>
      <c r="L270" s="1">
        <v>9.1787304235243408</v>
      </c>
      <c r="M270" s="1">
        <v>0.16562741281275101</v>
      </c>
      <c r="O270" s="1">
        <v>8.0551983688198991E-2</v>
      </c>
    </row>
    <row r="271" spans="1:15">
      <c r="A271" s="12">
        <v>1445</v>
      </c>
      <c r="B271" s="3" t="s">
        <v>256</v>
      </c>
      <c r="C271" s="14">
        <f t="shared" si="6"/>
        <v>1095.764866567614</v>
      </c>
      <c r="D271" s="14">
        <f t="shared" si="7"/>
        <v>1031.224027191791</v>
      </c>
      <c r="E271" s="1">
        <v>64.540839375822898</v>
      </c>
      <c r="F271" s="1">
        <v>558.85957576141197</v>
      </c>
      <c r="G271" s="1">
        <v>46.883209961927598</v>
      </c>
      <c r="H271" s="1">
        <v>65.045008463913405</v>
      </c>
      <c r="I271" s="1">
        <v>1.9506230924413499</v>
      </c>
      <c r="J271" s="1">
        <v>24.173129006647301</v>
      </c>
      <c r="K271" s="1">
        <v>302.48455364168598</v>
      </c>
      <c r="L271" s="1">
        <v>29.6575488601129</v>
      </c>
      <c r="M271" s="1">
        <v>1.4830793628038701</v>
      </c>
      <c r="N271" s="1">
        <v>5.2398171105473998E-2</v>
      </c>
      <c r="O271" s="1">
        <v>0.63490086974112103</v>
      </c>
    </row>
    <row r="272" spans="1:15">
      <c r="A272" s="12">
        <v>1449</v>
      </c>
      <c r="B272" s="3" t="s">
        <v>257</v>
      </c>
      <c r="C272" s="14">
        <f t="shared" si="6"/>
        <v>1455.2949780093286</v>
      </c>
      <c r="D272" s="14">
        <f t="shared" si="7"/>
        <v>1377.2597438197013</v>
      </c>
      <c r="E272" s="1">
        <v>78.035234189627104</v>
      </c>
      <c r="F272" s="1">
        <v>669.758853667788</v>
      </c>
      <c r="G272" s="1">
        <v>238.56045702578399</v>
      </c>
      <c r="H272" s="1">
        <v>54.8744167783371</v>
      </c>
      <c r="I272" s="1">
        <v>1.1529126403632299</v>
      </c>
      <c r="J272" s="1">
        <v>19.0769201319596</v>
      </c>
      <c r="K272" s="1">
        <v>362.845890863563</v>
      </c>
      <c r="L272" s="1">
        <v>29.204172504443399</v>
      </c>
      <c r="M272" s="1">
        <v>1.14734939128156</v>
      </c>
      <c r="N272" s="1">
        <v>0.12825212805314801</v>
      </c>
      <c r="O272" s="1">
        <v>0.510518688128208</v>
      </c>
    </row>
    <row r="273" spans="1:15">
      <c r="A273" s="12">
        <v>1502</v>
      </c>
      <c r="B273" s="3" t="s">
        <v>258</v>
      </c>
      <c r="C273" s="14">
        <f t="shared" ref="C273:C336" si="8">+SUM(E273:O273)</f>
        <v>585.07756943827485</v>
      </c>
      <c r="D273" s="14">
        <f t="shared" ref="D273:D336" si="9">+SUM(F273:O273)</f>
        <v>363.05865005465694</v>
      </c>
      <c r="E273" s="1">
        <v>222.018919383618</v>
      </c>
      <c r="F273" s="1">
        <v>61.686122965722099</v>
      </c>
      <c r="H273" s="1">
        <v>6.7980942669466602</v>
      </c>
      <c r="I273" s="1">
        <v>0.38832683452095901</v>
      </c>
      <c r="J273" s="1">
        <v>43.993757067962797</v>
      </c>
      <c r="K273" s="1">
        <v>223.81750411453299</v>
      </c>
      <c r="L273" s="1">
        <v>17.621705659717101</v>
      </c>
      <c r="M273" s="1">
        <v>6.2898814883590486</v>
      </c>
      <c r="N273" s="1">
        <v>0.92352447250641001</v>
      </c>
      <c r="O273" s="1">
        <v>1.539733184388814</v>
      </c>
    </row>
    <row r="274" spans="1:15">
      <c r="A274" s="12">
        <v>1504</v>
      </c>
      <c r="B274" s="3" t="s">
        <v>259</v>
      </c>
      <c r="C274" s="14">
        <f t="shared" si="8"/>
        <v>194.57443952684497</v>
      </c>
      <c r="D274" s="14">
        <f t="shared" si="9"/>
        <v>98.783594294939036</v>
      </c>
      <c r="E274" s="1">
        <v>95.790845231905905</v>
      </c>
      <c r="F274" s="1">
        <v>19.9119798945366</v>
      </c>
      <c r="H274" s="1">
        <v>5.4506579899701899</v>
      </c>
      <c r="J274" s="1">
        <v>1.83731562647577</v>
      </c>
      <c r="K274" s="1">
        <v>55.769476892716703</v>
      </c>
      <c r="L274" s="1">
        <v>4.5030036086808201</v>
      </c>
      <c r="M274" s="1">
        <v>9.990181752185455</v>
      </c>
      <c r="N274" s="1">
        <v>0.74517887404716399</v>
      </c>
      <c r="O274" s="1">
        <v>0.57579965632634</v>
      </c>
    </row>
    <row r="275" spans="1:15">
      <c r="A275" s="12">
        <v>1505</v>
      </c>
      <c r="B275" s="3" t="s">
        <v>260</v>
      </c>
      <c r="C275" s="14">
        <f t="shared" si="8"/>
        <v>669.45984045200055</v>
      </c>
      <c r="D275" s="14">
        <f t="shared" si="9"/>
        <v>87.371245421710682</v>
      </c>
      <c r="E275" s="1">
        <v>582.08859503028998</v>
      </c>
      <c r="F275" s="1">
        <v>20.8652397369165</v>
      </c>
      <c r="H275" s="1">
        <v>1.23710061895448</v>
      </c>
      <c r="J275" s="1">
        <v>7.6843002588229696</v>
      </c>
      <c r="K275" s="1">
        <v>46.978472790890699</v>
      </c>
      <c r="L275" s="1">
        <v>3.4125147217830998</v>
      </c>
      <c r="M275" s="1">
        <v>5.5041358698854106</v>
      </c>
      <c r="N275" s="1">
        <v>0.71502210231329699</v>
      </c>
      <c r="O275" s="1">
        <v>0.97445932214422204</v>
      </c>
    </row>
    <row r="276" spans="1:15">
      <c r="A276" s="12">
        <v>1511</v>
      </c>
      <c r="B276" s="3" t="s">
        <v>261</v>
      </c>
      <c r="C276" s="14">
        <f t="shared" si="8"/>
        <v>483.59037640157391</v>
      </c>
      <c r="D276" s="14">
        <f t="shared" si="9"/>
        <v>385.22751564941393</v>
      </c>
      <c r="E276" s="1">
        <v>98.362860752160003</v>
      </c>
      <c r="F276" s="1">
        <v>264.16695750437901</v>
      </c>
      <c r="H276" s="1">
        <v>19.634108637316601</v>
      </c>
      <c r="I276" s="1">
        <v>0.185149561853657</v>
      </c>
      <c r="J276" s="1">
        <v>9.1019031980839902</v>
      </c>
      <c r="K276" s="1">
        <v>70.936479361279694</v>
      </c>
      <c r="L276" s="1">
        <v>19.430760795057498</v>
      </c>
      <c r="M276" s="1">
        <v>0.35057631168765802</v>
      </c>
      <c r="N276" s="1">
        <v>6.576628285359E-2</v>
      </c>
      <c r="O276" s="1">
        <v>1.3558139969022138</v>
      </c>
    </row>
    <row r="277" spans="1:15">
      <c r="A277" s="12">
        <v>1514</v>
      </c>
      <c r="B277" s="3" t="s">
        <v>118</v>
      </c>
      <c r="C277" s="14">
        <f t="shared" si="8"/>
        <v>458.05004123745817</v>
      </c>
      <c r="D277" s="14">
        <f t="shared" si="9"/>
        <v>93.123866287414174</v>
      </c>
      <c r="E277" s="1">
        <v>364.92617495004401</v>
      </c>
      <c r="F277" s="1">
        <v>69.001132615553203</v>
      </c>
      <c r="H277" s="1">
        <v>3.0285620685961701</v>
      </c>
      <c r="J277" s="1">
        <v>1.298472480814</v>
      </c>
      <c r="K277" s="1">
        <v>11.266460619745001</v>
      </c>
      <c r="L277" s="1">
        <v>8.0151967261039605</v>
      </c>
      <c r="M277" s="1">
        <v>0.37346559116129402</v>
      </c>
      <c r="N277" s="1">
        <v>3.2524074481246001E-2</v>
      </c>
      <c r="O277" s="1">
        <v>0.108052110959288</v>
      </c>
    </row>
    <row r="278" spans="1:15">
      <c r="A278" s="12">
        <v>1515</v>
      </c>
      <c r="B278" s="3" t="s">
        <v>262</v>
      </c>
      <c r="C278" s="14">
        <f t="shared" si="8"/>
        <v>1193.2968356680701</v>
      </c>
      <c r="D278" s="14">
        <f t="shared" si="9"/>
        <v>119.76642570842959</v>
      </c>
      <c r="E278" s="1">
        <v>1073.5304099596401</v>
      </c>
      <c r="F278" s="1">
        <v>90.924695935681697</v>
      </c>
      <c r="H278" s="1">
        <v>1.52032480907375</v>
      </c>
      <c r="J278" s="1">
        <v>1.7402840577209799</v>
      </c>
      <c r="K278" s="1">
        <v>16.003060424494301</v>
      </c>
      <c r="L278" s="1">
        <v>7.4407013358831504</v>
      </c>
      <c r="M278" s="1">
        <v>1.7607972039544699</v>
      </c>
      <c r="N278" s="1">
        <v>0.22441064001685601</v>
      </c>
      <c r="O278" s="1">
        <v>0.152151301604383</v>
      </c>
    </row>
    <row r="279" spans="1:15">
      <c r="A279" s="12">
        <v>1516</v>
      </c>
      <c r="B279" s="3" t="s">
        <v>263</v>
      </c>
      <c r="C279" s="14">
        <f t="shared" si="8"/>
        <v>256.6207759409138</v>
      </c>
      <c r="D279" s="14">
        <f t="shared" si="9"/>
        <v>97.411779569553801</v>
      </c>
      <c r="E279" s="1">
        <v>159.20899637136</v>
      </c>
      <c r="F279" s="1">
        <v>65.666014042670398</v>
      </c>
      <c r="H279" s="1">
        <v>2.3368282393158801</v>
      </c>
      <c r="J279" s="1">
        <v>1.2282214276136101</v>
      </c>
      <c r="K279" s="1">
        <v>22.042844575242501</v>
      </c>
      <c r="L279" s="1">
        <v>3.70197685670496</v>
      </c>
      <c r="M279" s="1">
        <v>1.87609119732643</v>
      </c>
      <c r="N279" s="1">
        <v>0.433605274453851</v>
      </c>
      <c r="O279" s="1">
        <v>0.126197956226173</v>
      </c>
    </row>
    <row r="280" spans="1:15">
      <c r="A280" s="12">
        <v>1517</v>
      </c>
      <c r="B280" s="3" t="s">
        <v>264</v>
      </c>
      <c r="C280" s="14">
        <f t="shared" si="8"/>
        <v>135.07132946727515</v>
      </c>
      <c r="D280" s="14">
        <f t="shared" si="9"/>
        <v>82.32533583826482</v>
      </c>
      <c r="E280" s="1">
        <v>52.7459936290103</v>
      </c>
      <c r="F280" s="1">
        <v>42.202348143011797</v>
      </c>
      <c r="H280" s="1">
        <v>5.4304793636386099</v>
      </c>
      <c r="I280" s="1">
        <v>2.0336229376411E-2</v>
      </c>
      <c r="J280" s="1">
        <v>1.05675676123936</v>
      </c>
      <c r="K280" s="1">
        <v>27.423029122880799</v>
      </c>
      <c r="L280" s="1">
        <v>4.3400163326263002</v>
      </c>
      <c r="M280" s="1">
        <v>1.3009922740559201</v>
      </c>
      <c r="N280" s="1">
        <v>0.162187990858633</v>
      </c>
      <c r="O280" s="1">
        <v>0.38918962057700202</v>
      </c>
    </row>
    <row r="281" spans="1:15">
      <c r="A281" s="12">
        <v>1519</v>
      </c>
      <c r="B281" s="3" t="s">
        <v>265</v>
      </c>
      <c r="C281" s="14">
        <f t="shared" si="8"/>
        <v>656.49436972906005</v>
      </c>
      <c r="D281" s="14">
        <f t="shared" si="9"/>
        <v>547.52389802850712</v>
      </c>
      <c r="E281" s="1">
        <v>108.97047170055301</v>
      </c>
      <c r="F281" s="1">
        <v>299.81429045211303</v>
      </c>
      <c r="G281" s="1">
        <v>0.37406764195264303</v>
      </c>
      <c r="H281" s="1">
        <v>22.558270273979002</v>
      </c>
      <c r="I281" s="1">
        <v>7.9384764066154995E-2</v>
      </c>
      <c r="J281" s="1">
        <v>7.8761585169994</v>
      </c>
      <c r="K281" s="1">
        <v>198.732793360469</v>
      </c>
      <c r="L281" s="1">
        <v>15.3837313473429</v>
      </c>
      <c r="M281" s="1">
        <v>2.0655514980531331</v>
      </c>
      <c r="N281" s="1">
        <v>0.112289372242456</v>
      </c>
      <c r="O281" s="1">
        <v>0.52736080128948104</v>
      </c>
    </row>
    <row r="282" spans="1:15">
      <c r="A282" s="12">
        <v>1520</v>
      </c>
      <c r="B282" s="3" t="s">
        <v>266</v>
      </c>
      <c r="C282" s="14">
        <f t="shared" si="8"/>
        <v>943.57354510543837</v>
      </c>
      <c r="D282" s="14">
        <f t="shared" si="9"/>
        <v>804.89411095843525</v>
      </c>
      <c r="E282" s="1">
        <v>138.67943414700301</v>
      </c>
      <c r="F282" s="1">
        <v>470.95655235476698</v>
      </c>
      <c r="G282" s="1">
        <v>5.4609383814130297</v>
      </c>
      <c r="H282" s="1">
        <v>18.638051728166101</v>
      </c>
      <c r="I282" s="1">
        <v>0.75966371729823201</v>
      </c>
      <c r="J282" s="1">
        <v>11.5528982626931</v>
      </c>
      <c r="K282" s="1">
        <v>266.28409708797602</v>
      </c>
      <c r="L282" s="1">
        <v>27.226739551049199</v>
      </c>
      <c r="M282" s="1">
        <v>2.690600526284272</v>
      </c>
      <c r="N282" s="1">
        <v>0.28398690396167398</v>
      </c>
      <c r="O282" s="1">
        <v>1.0405824448266681</v>
      </c>
    </row>
    <row r="283" spans="1:15">
      <c r="A283" s="12">
        <v>1523</v>
      </c>
      <c r="B283" s="3" t="s">
        <v>267</v>
      </c>
      <c r="C283" s="14">
        <f t="shared" si="8"/>
        <v>154.13599672541412</v>
      </c>
      <c r="D283" s="14">
        <f t="shared" si="9"/>
        <v>132.63559180251352</v>
      </c>
      <c r="E283" s="1">
        <v>21.5004049229006</v>
      </c>
      <c r="F283" s="1">
        <v>57.4793907199793</v>
      </c>
      <c r="H283" s="1">
        <v>3.1887315861217398</v>
      </c>
      <c r="I283" s="1">
        <v>0.26122732568838403</v>
      </c>
      <c r="J283" s="1">
        <v>5.01016091499275</v>
      </c>
      <c r="K283" s="1">
        <v>60.540710847958003</v>
      </c>
      <c r="L283" s="1">
        <v>5.6050242391563501</v>
      </c>
      <c r="M283" s="1">
        <v>0.46541350835609302</v>
      </c>
      <c r="N283" s="1">
        <v>3.1538139558852998E-2</v>
      </c>
      <c r="O283" s="1">
        <v>5.3394520702059002E-2</v>
      </c>
    </row>
    <row r="284" spans="1:15">
      <c r="A284" s="12">
        <v>1524</v>
      </c>
      <c r="B284" s="3" t="s">
        <v>268</v>
      </c>
      <c r="C284" s="14">
        <f t="shared" si="8"/>
        <v>986.67020487998764</v>
      </c>
      <c r="D284" s="14">
        <f t="shared" si="9"/>
        <v>943.53922095267069</v>
      </c>
      <c r="E284" s="1">
        <v>43.130983927316997</v>
      </c>
      <c r="F284" s="1">
        <v>659.09078396745997</v>
      </c>
      <c r="G284" s="1">
        <v>27.618378826456802</v>
      </c>
      <c r="H284" s="1">
        <v>41.582251617795798</v>
      </c>
      <c r="I284" s="1">
        <v>1.4437070887854169</v>
      </c>
      <c r="J284" s="1">
        <v>8.05610488505544</v>
      </c>
      <c r="K284" s="1">
        <v>194.652376877813</v>
      </c>
      <c r="L284" s="1">
        <v>10.464103026851699</v>
      </c>
      <c r="M284" s="1">
        <v>0.29970626574922998</v>
      </c>
      <c r="O284" s="1">
        <v>0.33180839670318596</v>
      </c>
    </row>
    <row r="285" spans="1:15">
      <c r="A285" s="12">
        <v>1525</v>
      </c>
      <c r="B285" s="3" t="s">
        <v>269</v>
      </c>
      <c r="C285" s="14">
        <f t="shared" si="8"/>
        <v>944.37300817430821</v>
      </c>
      <c r="D285" s="14">
        <f t="shared" si="9"/>
        <v>866.10481968115027</v>
      </c>
      <c r="E285" s="1">
        <v>78.268188493157993</v>
      </c>
      <c r="F285" s="1">
        <v>566.43853384255306</v>
      </c>
      <c r="G285" s="1">
        <v>15.6993400251776</v>
      </c>
      <c r="H285" s="1">
        <v>20.377406794959601</v>
      </c>
      <c r="I285" s="1">
        <v>0.83932174453014496</v>
      </c>
      <c r="J285" s="1">
        <v>12.573279695282</v>
      </c>
      <c r="K285" s="1">
        <v>233.927265139723</v>
      </c>
      <c r="L285" s="1">
        <v>14.306918858988899</v>
      </c>
      <c r="M285" s="1">
        <v>1.1893130849899201</v>
      </c>
      <c r="N285" s="1">
        <v>0.15035717330769199</v>
      </c>
      <c r="O285" s="1">
        <v>0.60308332163834599</v>
      </c>
    </row>
    <row r="286" spans="1:15">
      <c r="A286" s="12">
        <v>1526</v>
      </c>
      <c r="B286" s="3" t="s">
        <v>270</v>
      </c>
      <c r="C286" s="14">
        <f t="shared" si="8"/>
        <v>273.55117787125806</v>
      </c>
      <c r="D286" s="14">
        <f t="shared" si="9"/>
        <v>247.05742465289046</v>
      </c>
      <c r="E286" s="1">
        <v>26.493753218367601</v>
      </c>
      <c r="F286" s="1">
        <v>143.49524458226099</v>
      </c>
      <c r="G286" s="1">
        <v>1.5569767931596E-2</v>
      </c>
      <c r="H286" s="1">
        <v>2.8366550701249</v>
      </c>
      <c r="I286" s="1">
        <v>0.60461397887832402</v>
      </c>
      <c r="J286" s="1">
        <v>4.7295486558282098</v>
      </c>
      <c r="K286" s="1">
        <v>90.888299858137103</v>
      </c>
      <c r="L286" s="1">
        <v>3.8624435235366001</v>
      </c>
      <c r="M286" s="1">
        <v>0.23906567148679</v>
      </c>
      <c r="N286" s="1">
        <v>5.4296109926861999E-2</v>
      </c>
      <c r="O286" s="1">
        <v>0.33168743477908491</v>
      </c>
    </row>
    <row r="287" spans="1:15">
      <c r="A287" s="12">
        <v>1528</v>
      </c>
      <c r="B287" s="3" t="s">
        <v>271</v>
      </c>
      <c r="C287" s="14">
        <f t="shared" si="8"/>
        <v>400.5983559377591</v>
      </c>
      <c r="D287" s="14">
        <f t="shared" si="9"/>
        <v>337.74411621184703</v>
      </c>
      <c r="E287" s="1">
        <v>62.854239725912102</v>
      </c>
      <c r="F287" s="1">
        <v>147.96731358019599</v>
      </c>
      <c r="G287" s="1">
        <v>3.40038352238903</v>
      </c>
      <c r="H287" s="1">
        <v>8.9601458985652904</v>
      </c>
      <c r="I287" s="1">
        <v>0.29901078625264998</v>
      </c>
      <c r="J287" s="1">
        <v>7.6860706053620804</v>
      </c>
      <c r="K287" s="1">
        <v>152.83921897194699</v>
      </c>
      <c r="L287" s="1">
        <v>13.9790279410723</v>
      </c>
      <c r="M287" s="1">
        <v>1.7597033051901001</v>
      </c>
      <c r="N287" s="1">
        <v>0.33258398988515803</v>
      </c>
      <c r="O287" s="1">
        <v>0.520657610987456</v>
      </c>
    </row>
    <row r="288" spans="1:15">
      <c r="A288" s="12">
        <v>1529</v>
      </c>
      <c r="B288" s="3" t="s">
        <v>272</v>
      </c>
      <c r="C288" s="14">
        <f t="shared" si="8"/>
        <v>156.89025830941091</v>
      </c>
      <c r="D288" s="14">
        <f t="shared" si="9"/>
        <v>120.28326814135036</v>
      </c>
      <c r="E288" s="1">
        <v>36.606990168060499</v>
      </c>
      <c r="F288" s="1">
        <v>15.107962169866299</v>
      </c>
      <c r="H288" s="1">
        <v>9.2709935845248399</v>
      </c>
      <c r="I288" s="1">
        <v>3.6148489905020002E-2</v>
      </c>
      <c r="J288" s="1">
        <v>3.4684296488470898</v>
      </c>
      <c r="K288" s="1">
        <v>85.211512495505701</v>
      </c>
      <c r="L288" s="1">
        <v>5.8516828751251504</v>
      </c>
      <c r="M288" s="1">
        <v>0.94503169932786002</v>
      </c>
      <c r="O288" s="1">
        <v>0.39150717824840897</v>
      </c>
    </row>
    <row r="289" spans="1:15">
      <c r="A289" s="12">
        <v>1531</v>
      </c>
      <c r="B289" s="3" t="s">
        <v>273</v>
      </c>
      <c r="C289" s="14">
        <f t="shared" si="8"/>
        <v>122.97715034626245</v>
      </c>
      <c r="D289" s="14">
        <f t="shared" si="9"/>
        <v>58.711865157667162</v>
      </c>
      <c r="E289" s="1">
        <v>64.2652851885953</v>
      </c>
      <c r="F289" s="1">
        <v>24.460571093189401</v>
      </c>
      <c r="H289" s="1">
        <v>1.4458596175315599</v>
      </c>
      <c r="J289" s="1">
        <v>1.5726669194713201</v>
      </c>
      <c r="K289" s="1">
        <v>26.3002912586945</v>
      </c>
      <c r="L289" s="1">
        <v>2.7331126672985602</v>
      </c>
      <c r="M289" s="1">
        <v>1.9306546754430201</v>
      </c>
      <c r="N289" s="1">
        <v>0.17098549973852301</v>
      </c>
      <c r="O289" s="1">
        <v>9.7723426300270005E-2</v>
      </c>
    </row>
    <row r="290" spans="1:15">
      <c r="A290" s="12">
        <v>1532</v>
      </c>
      <c r="B290" s="3" t="s">
        <v>274</v>
      </c>
      <c r="C290" s="14">
        <f t="shared" si="8"/>
        <v>907.76700996885018</v>
      </c>
      <c r="D290" s="14">
        <f t="shared" si="9"/>
        <v>40.194745474095136</v>
      </c>
      <c r="E290" s="1">
        <v>867.57226449475502</v>
      </c>
      <c r="F290" s="1">
        <v>21.542755710143702</v>
      </c>
      <c r="H290" s="1">
        <v>0.66423888272672205</v>
      </c>
      <c r="J290" s="1">
        <v>0.40129997116875799</v>
      </c>
      <c r="K290" s="1">
        <v>2.96777868372775</v>
      </c>
      <c r="L290" s="1">
        <v>11.4186901668036</v>
      </c>
      <c r="M290" s="1">
        <v>1.9843305241411999</v>
      </c>
      <c r="O290" s="1">
        <v>1.2156515353834096</v>
      </c>
    </row>
    <row r="291" spans="1:15">
      <c r="A291" s="12">
        <v>1534</v>
      </c>
      <c r="B291" s="3" t="s">
        <v>275</v>
      </c>
      <c r="C291" s="14">
        <f t="shared" si="8"/>
        <v>1063.3317162398466</v>
      </c>
      <c r="D291" s="14">
        <f t="shared" si="9"/>
        <v>260.57470638712374</v>
      </c>
      <c r="E291" s="1">
        <v>802.75700985272294</v>
      </c>
      <c r="F291" s="1">
        <v>126.333593180515</v>
      </c>
      <c r="H291" s="1">
        <v>6.8246991730652198</v>
      </c>
      <c r="I291" s="1">
        <v>4.4955074190090004E-3</v>
      </c>
      <c r="J291" s="1">
        <v>7.8286848081184104</v>
      </c>
      <c r="K291" s="1">
        <v>95.438282357014202</v>
      </c>
      <c r="L291" s="1">
        <v>21.252072513343201</v>
      </c>
      <c r="M291" s="1">
        <v>2.5136485429943498</v>
      </c>
      <c r="O291" s="1">
        <v>0.37923030465433905</v>
      </c>
    </row>
    <row r="292" spans="1:15">
      <c r="A292" s="12">
        <v>1535</v>
      </c>
      <c r="B292" s="3" t="s">
        <v>276</v>
      </c>
      <c r="C292" s="14">
        <f t="shared" si="8"/>
        <v>466.40853371009081</v>
      </c>
      <c r="D292" s="14">
        <f t="shared" si="9"/>
        <v>351.80766370690174</v>
      </c>
      <c r="E292" s="1">
        <v>114.600870003189</v>
      </c>
      <c r="F292" s="1">
        <v>138.844985839054</v>
      </c>
      <c r="G292" s="1">
        <v>3.5576561514969997E-2</v>
      </c>
      <c r="H292" s="1">
        <v>4.4092293594507401</v>
      </c>
      <c r="I292" s="1">
        <v>0.116897936208593</v>
      </c>
      <c r="J292" s="1">
        <v>12.324322055839501</v>
      </c>
      <c r="K292" s="1">
        <v>173.148630887244</v>
      </c>
      <c r="L292" s="1">
        <v>19.966847774893999</v>
      </c>
      <c r="M292" s="1">
        <v>2.2109947104623102</v>
      </c>
      <c r="N292" s="1">
        <v>0.20930526880328401</v>
      </c>
      <c r="O292" s="1">
        <v>0.54087331343031808</v>
      </c>
    </row>
    <row r="293" spans="1:15">
      <c r="A293" s="12">
        <v>1539</v>
      </c>
      <c r="B293" s="3" t="s">
        <v>277</v>
      </c>
      <c r="C293" s="14">
        <f t="shared" si="8"/>
        <v>1635.1052659785071</v>
      </c>
      <c r="D293" s="14">
        <f t="shared" si="9"/>
        <v>1502.2030254326869</v>
      </c>
      <c r="E293" s="1">
        <v>132.90224054582001</v>
      </c>
      <c r="F293" s="1">
        <v>932.08208606931396</v>
      </c>
      <c r="G293" s="1">
        <v>17.623378637025802</v>
      </c>
      <c r="H293" s="1">
        <v>53.9881495664944</v>
      </c>
      <c r="I293" s="1">
        <v>6.0983359280645599</v>
      </c>
      <c r="J293" s="1">
        <v>36.778251127466802</v>
      </c>
      <c r="K293" s="1">
        <v>417.115151071041</v>
      </c>
      <c r="L293" s="1">
        <v>34.904457155518699</v>
      </c>
      <c r="M293" s="1">
        <v>2.0510645420430622</v>
      </c>
      <c r="N293" s="1">
        <v>0.54633624429142202</v>
      </c>
      <c r="O293" s="1">
        <v>1.015815091426977</v>
      </c>
    </row>
    <row r="294" spans="1:15">
      <c r="A294" s="12">
        <v>1543</v>
      </c>
      <c r="B294" s="3" t="s">
        <v>278</v>
      </c>
      <c r="C294" s="14">
        <f t="shared" si="8"/>
        <v>1131.563815547082</v>
      </c>
      <c r="D294" s="14">
        <f t="shared" si="9"/>
        <v>1046.3327839638014</v>
      </c>
      <c r="E294" s="1">
        <v>85.231031583280597</v>
      </c>
      <c r="F294" s="1">
        <v>672.58517325353398</v>
      </c>
      <c r="G294" s="1">
        <v>7.1455982974278003</v>
      </c>
      <c r="H294" s="1">
        <v>58.005989708075703</v>
      </c>
      <c r="I294" s="1">
        <v>2.4864011212314852</v>
      </c>
      <c r="J294" s="1">
        <v>31.017515490622699</v>
      </c>
      <c r="K294" s="1">
        <v>254.064309731338</v>
      </c>
      <c r="L294" s="1">
        <v>19.762006842270502</v>
      </c>
      <c r="M294" s="1">
        <v>0.52056291509096198</v>
      </c>
      <c r="N294" s="1">
        <v>0.118893155886346</v>
      </c>
      <c r="O294" s="1">
        <v>0.62633344832392701</v>
      </c>
    </row>
    <row r="295" spans="1:15">
      <c r="A295" s="12">
        <v>1545</v>
      </c>
      <c r="B295" s="3" t="s">
        <v>279</v>
      </c>
      <c r="C295" s="14">
        <f t="shared" si="8"/>
        <v>275.10413274753842</v>
      </c>
      <c r="D295" s="14">
        <f t="shared" si="9"/>
        <v>94.751197975409482</v>
      </c>
      <c r="E295" s="1">
        <v>180.352934772129</v>
      </c>
      <c r="F295" s="1">
        <v>51.805262355487599</v>
      </c>
      <c r="H295" s="1">
        <v>0.76161910518360498</v>
      </c>
      <c r="J295" s="1">
        <v>2.5751896969986201</v>
      </c>
      <c r="K295" s="1">
        <v>33.129168902724601</v>
      </c>
      <c r="L295" s="1">
        <v>6.1942659778985902</v>
      </c>
      <c r="M295" s="1">
        <v>0.22976318281236699</v>
      </c>
      <c r="O295" s="1">
        <v>5.5928754304097994E-2</v>
      </c>
    </row>
    <row r="296" spans="1:15">
      <c r="A296" s="12">
        <v>1546</v>
      </c>
      <c r="B296" s="3" t="s">
        <v>280</v>
      </c>
      <c r="C296" s="14">
        <f t="shared" si="8"/>
        <v>1007.1461660469496</v>
      </c>
      <c r="D296" s="14">
        <f t="shared" si="9"/>
        <v>20.442410222603407</v>
      </c>
      <c r="E296" s="1">
        <v>986.70375582434599</v>
      </c>
      <c r="F296" s="1">
        <v>9.8384571586997396</v>
      </c>
      <c r="H296" s="1">
        <v>7.3606839452489997E-2</v>
      </c>
      <c r="J296" s="1">
        <v>4.2490736268545701</v>
      </c>
      <c r="K296" s="1">
        <v>1.83274840628735</v>
      </c>
      <c r="L296" s="1">
        <v>4.1529496565046502</v>
      </c>
      <c r="M296" s="1">
        <v>0.24221074663223799</v>
      </c>
      <c r="O296" s="1">
        <v>5.3363788172369003E-2</v>
      </c>
    </row>
    <row r="297" spans="1:15">
      <c r="A297" s="12">
        <v>1547</v>
      </c>
      <c r="B297" s="3" t="s">
        <v>281</v>
      </c>
      <c r="C297" s="14">
        <f t="shared" si="8"/>
        <v>461.75899296234314</v>
      </c>
      <c r="D297" s="14">
        <f t="shared" si="9"/>
        <v>58.914900150074168</v>
      </c>
      <c r="E297" s="1">
        <v>402.84409281226903</v>
      </c>
      <c r="F297" s="1">
        <v>24.241452523627999</v>
      </c>
      <c r="H297" s="1">
        <v>9.4299081055524994E-2</v>
      </c>
      <c r="J297" s="1">
        <v>14.008248465177299</v>
      </c>
      <c r="K297" s="1">
        <v>11.630264384220199</v>
      </c>
      <c r="L297" s="1">
        <v>6.9775985895559103</v>
      </c>
      <c r="M297" s="1">
        <v>0.64483901025513601</v>
      </c>
      <c r="N297" s="1">
        <v>1.20818921614236</v>
      </c>
      <c r="O297" s="1">
        <v>0.110008880039745</v>
      </c>
    </row>
    <row r="298" spans="1:15">
      <c r="A298" s="12">
        <v>1548</v>
      </c>
      <c r="B298" s="3" t="s">
        <v>282</v>
      </c>
      <c r="C298" s="14">
        <f t="shared" si="8"/>
        <v>1123.5378418760336</v>
      </c>
      <c r="D298" s="14">
        <f t="shared" si="9"/>
        <v>369.67063737394471</v>
      </c>
      <c r="E298" s="1">
        <v>753.86720450208895</v>
      </c>
      <c r="F298" s="1">
        <v>110.99329359724899</v>
      </c>
      <c r="H298" s="1">
        <v>7.6219731940751902</v>
      </c>
      <c r="I298" s="1">
        <v>0.19160486920434999</v>
      </c>
      <c r="J298" s="1">
        <v>52.871321591277798</v>
      </c>
      <c r="K298" s="1">
        <v>143.17572768204701</v>
      </c>
      <c r="L298" s="1">
        <v>51.663171838905697</v>
      </c>
      <c r="M298" s="1">
        <v>2.24050276929328</v>
      </c>
      <c r="N298" s="1">
        <v>0.28560029868966103</v>
      </c>
      <c r="O298" s="1">
        <v>0.62744153320269902</v>
      </c>
    </row>
    <row r="299" spans="1:15">
      <c r="A299" s="12">
        <v>1551</v>
      </c>
      <c r="B299" s="3" t="s">
        <v>283</v>
      </c>
      <c r="C299" s="14">
        <f t="shared" si="8"/>
        <v>445.1395309329173</v>
      </c>
      <c r="D299" s="14">
        <f t="shared" si="9"/>
        <v>152.09925471518631</v>
      </c>
      <c r="E299" s="1">
        <v>293.04027621773099</v>
      </c>
      <c r="F299" s="1">
        <v>44.839665907384799</v>
      </c>
      <c r="H299" s="1">
        <v>6.3365286536971102</v>
      </c>
      <c r="I299" s="1">
        <v>6.9654314970427997E-2</v>
      </c>
      <c r="J299" s="1">
        <v>15.600126069101201</v>
      </c>
      <c r="K299" s="1">
        <v>63.459371052863702</v>
      </c>
      <c r="L299" s="1">
        <v>20.228829793097599</v>
      </c>
      <c r="M299" s="1">
        <v>0.64332443317371202</v>
      </c>
      <c r="O299" s="1">
        <v>0.92175449089778105</v>
      </c>
    </row>
    <row r="300" spans="1:15">
      <c r="A300" s="12">
        <v>1554</v>
      </c>
      <c r="B300" s="3" t="s">
        <v>284</v>
      </c>
      <c r="C300" s="14">
        <f t="shared" si="8"/>
        <v>718.5879268866297</v>
      </c>
      <c r="D300" s="14">
        <f t="shared" si="9"/>
        <v>175.29268704149766</v>
      </c>
      <c r="E300" s="1">
        <v>543.29523984513196</v>
      </c>
      <c r="F300" s="1">
        <v>67.293409059631102</v>
      </c>
      <c r="H300" s="1">
        <v>2.4294704295010399</v>
      </c>
      <c r="I300" s="1">
        <v>1.4081646986154999E-2</v>
      </c>
      <c r="J300" s="1">
        <v>13.7804264515167</v>
      </c>
      <c r="K300" s="1">
        <v>70.331249406485696</v>
      </c>
      <c r="L300" s="1">
        <v>20.685450484575099</v>
      </c>
      <c r="M300" s="1">
        <v>0.54428090350345404</v>
      </c>
      <c r="N300" s="1">
        <v>2.0219616846311E-2</v>
      </c>
      <c r="O300" s="1">
        <v>0.194099042452124</v>
      </c>
    </row>
    <row r="301" spans="1:15">
      <c r="A301" s="12">
        <v>1557</v>
      </c>
      <c r="B301" s="3" t="s">
        <v>285</v>
      </c>
      <c r="C301" s="14">
        <f t="shared" si="8"/>
        <v>470.60569441828204</v>
      </c>
      <c r="D301" s="14">
        <f t="shared" si="9"/>
        <v>381.98209000091896</v>
      </c>
      <c r="E301" s="1">
        <v>88.623604417363097</v>
      </c>
      <c r="F301" s="1">
        <v>104.593087564435</v>
      </c>
      <c r="H301" s="1">
        <v>10.261917592985601</v>
      </c>
      <c r="I301" s="1">
        <v>0.30330613035668103</v>
      </c>
      <c r="J301" s="1">
        <v>35.322466849819399</v>
      </c>
      <c r="K301" s="1">
        <v>207.02998109084299</v>
      </c>
      <c r="L301" s="1">
        <v>23.908967277213399</v>
      </c>
      <c r="M301" s="1">
        <v>0.35185743288141502</v>
      </c>
      <c r="N301" s="1">
        <v>4.8065684399684998E-2</v>
      </c>
      <c r="O301" s="1">
        <v>0.16244037798487901</v>
      </c>
    </row>
    <row r="302" spans="1:15">
      <c r="A302" s="12">
        <v>1560</v>
      </c>
      <c r="B302" s="3" t="s">
        <v>286</v>
      </c>
      <c r="C302" s="14">
        <f t="shared" si="8"/>
        <v>504.8050342808321</v>
      </c>
      <c r="D302" s="14">
        <f t="shared" si="9"/>
        <v>336.65667626776417</v>
      </c>
      <c r="E302" s="1">
        <v>168.14835801306799</v>
      </c>
      <c r="F302" s="1">
        <v>51.443528555886601</v>
      </c>
      <c r="H302" s="1">
        <v>15.112195939310601</v>
      </c>
      <c r="I302" s="1">
        <v>2.4088698366121E-2</v>
      </c>
      <c r="J302" s="1">
        <v>22.980813060794201</v>
      </c>
      <c r="K302" s="1">
        <v>228.30817133856999</v>
      </c>
      <c r="L302" s="1">
        <v>18.033654422807899</v>
      </c>
      <c r="M302" s="1">
        <v>0.50033277939053999</v>
      </c>
      <c r="N302" s="1">
        <v>3.1321481515409998E-2</v>
      </c>
      <c r="O302" s="1">
        <v>0.222569991122788</v>
      </c>
    </row>
    <row r="303" spans="1:15">
      <c r="A303" s="12">
        <v>1563</v>
      </c>
      <c r="B303" s="3" t="s">
        <v>287</v>
      </c>
      <c r="C303" s="14">
        <f t="shared" si="8"/>
        <v>1799.620060962867</v>
      </c>
      <c r="D303" s="14">
        <f t="shared" si="9"/>
        <v>1713.3911782196044</v>
      </c>
      <c r="E303" s="1">
        <v>86.228882743262503</v>
      </c>
      <c r="F303" s="1">
        <v>1239.85536576612</v>
      </c>
      <c r="G303" s="1">
        <v>9.2721217386082202</v>
      </c>
      <c r="H303" s="1">
        <v>60.326000899213</v>
      </c>
      <c r="I303" s="1">
        <v>5.1868055064408187</v>
      </c>
      <c r="J303" s="1">
        <v>24.266610877274399</v>
      </c>
      <c r="K303" s="1">
        <v>347.36583186295201</v>
      </c>
      <c r="L303" s="1">
        <v>23.4775183361362</v>
      </c>
      <c r="M303" s="1">
        <v>2.1821635141937201</v>
      </c>
      <c r="N303" s="1">
        <v>0.79315406555883905</v>
      </c>
      <c r="O303" s="1">
        <v>0.66560565310712794</v>
      </c>
    </row>
    <row r="304" spans="1:15">
      <c r="A304" s="12">
        <v>1566</v>
      </c>
      <c r="B304" s="3" t="s">
        <v>288</v>
      </c>
      <c r="C304" s="14">
        <f t="shared" si="8"/>
        <v>1453.2474013478463</v>
      </c>
      <c r="D304" s="14">
        <f t="shared" si="9"/>
        <v>1365.8567053740835</v>
      </c>
      <c r="E304" s="1">
        <v>87.390695973762604</v>
      </c>
      <c r="F304" s="1">
        <v>724.56456817516096</v>
      </c>
      <c r="G304" s="1">
        <v>0.82478311000911597</v>
      </c>
      <c r="H304" s="1">
        <v>43.888084561813898</v>
      </c>
      <c r="I304" s="1">
        <v>7.2596740381137703</v>
      </c>
      <c r="J304" s="1">
        <v>82.327468443028494</v>
      </c>
      <c r="K304" s="1">
        <v>467.72871287890098</v>
      </c>
      <c r="L304" s="1">
        <v>37.511230988415498</v>
      </c>
      <c r="M304" s="1">
        <v>0.99242703579978298</v>
      </c>
      <c r="N304" s="1">
        <v>0.28207174889382702</v>
      </c>
      <c r="O304" s="1">
        <v>0.47768439394730094</v>
      </c>
    </row>
    <row r="305" spans="1:15">
      <c r="A305" s="12">
        <v>1567</v>
      </c>
      <c r="B305" s="3" t="s">
        <v>289</v>
      </c>
      <c r="C305" s="14">
        <f t="shared" si="8"/>
        <v>631.83534599124562</v>
      </c>
      <c r="D305" s="14">
        <f t="shared" si="9"/>
        <v>631.83534599124562</v>
      </c>
      <c r="F305" s="1">
        <v>286.32855861252199</v>
      </c>
      <c r="G305" s="1">
        <v>0.38299664160710301</v>
      </c>
      <c r="H305" s="1">
        <v>17.802593705899401</v>
      </c>
      <c r="I305" s="1">
        <v>2.9348449420348399</v>
      </c>
      <c r="J305" s="1">
        <v>63.7156981216486</v>
      </c>
      <c r="K305" s="1">
        <v>233.383128945458</v>
      </c>
      <c r="L305" s="1">
        <v>26.680189767025698</v>
      </c>
      <c r="M305" s="1">
        <v>0.49554900992471101</v>
      </c>
      <c r="O305" s="1">
        <v>0.111786245125293</v>
      </c>
    </row>
    <row r="306" spans="1:15">
      <c r="A306" s="12">
        <v>1571</v>
      </c>
      <c r="B306" s="3" t="s">
        <v>290</v>
      </c>
      <c r="C306" s="14">
        <f t="shared" si="8"/>
        <v>383.30837898047236</v>
      </c>
      <c r="D306" s="14">
        <f t="shared" si="9"/>
        <v>300.54434734406829</v>
      </c>
      <c r="E306" s="1">
        <v>82.764031636403999</v>
      </c>
      <c r="F306" s="1">
        <v>90.976120073814798</v>
      </c>
      <c r="H306" s="1">
        <v>8.1660961106782004</v>
      </c>
      <c r="I306" s="1">
        <v>7.3609255881839003E-2</v>
      </c>
      <c r="J306" s="1">
        <v>17.656008257000899</v>
      </c>
      <c r="K306" s="1">
        <v>168.58120480715999</v>
      </c>
      <c r="L306" s="1">
        <v>14.8042396321375</v>
      </c>
      <c r="M306" s="1">
        <v>0.19685788781466201</v>
      </c>
      <c r="O306" s="1">
        <v>9.0211319580426996E-2</v>
      </c>
    </row>
    <row r="307" spans="1:15">
      <c r="A307" s="12">
        <v>1573</v>
      </c>
      <c r="B307" s="3" t="s">
        <v>291</v>
      </c>
      <c r="C307" s="14">
        <f t="shared" si="8"/>
        <v>2154.4916266490709</v>
      </c>
      <c r="D307" s="14">
        <f t="shared" si="9"/>
        <v>271.90944578742079</v>
      </c>
      <c r="E307" s="1">
        <v>1882.5821808616499</v>
      </c>
      <c r="F307" s="1">
        <v>142.50416993560501</v>
      </c>
      <c r="H307" s="1">
        <v>10.7625429971848</v>
      </c>
      <c r="I307" s="1">
        <v>6.2884298143162001E-2</v>
      </c>
      <c r="J307" s="1">
        <v>104.52202330465001</v>
      </c>
      <c r="K307" s="1">
        <v>2.58339948798608</v>
      </c>
      <c r="L307" s="1">
        <v>10.9258067917566</v>
      </c>
      <c r="M307" s="1">
        <v>0.325129235030231</v>
      </c>
      <c r="O307" s="1">
        <v>0.22348973706493702</v>
      </c>
    </row>
    <row r="308" spans="1:15">
      <c r="A308" s="12">
        <v>1576</v>
      </c>
      <c r="B308" s="3" t="s">
        <v>292</v>
      </c>
      <c r="C308" s="14">
        <f t="shared" si="8"/>
        <v>1048.3084751789766</v>
      </c>
      <c r="D308" s="14">
        <f t="shared" si="9"/>
        <v>641.32299261810249</v>
      </c>
      <c r="E308" s="1">
        <v>406.985482560874</v>
      </c>
      <c r="F308" s="1">
        <v>222.140799064291</v>
      </c>
      <c r="H308" s="1">
        <v>19.1307558459477</v>
      </c>
      <c r="I308" s="1">
        <v>0.51287812591247595</v>
      </c>
      <c r="J308" s="1">
        <v>33.337732763904398</v>
      </c>
      <c r="K308" s="1">
        <v>343.28298452747703</v>
      </c>
      <c r="L308" s="1">
        <v>21.845528344871699</v>
      </c>
      <c r="M308" s="1">
        <v>0.34809813769841602</v>
      </c>
      <c r="N308" s="1">
        <v>0.617134527884455</v>
      </c>
      <c r="O308" s="1">
        <v>0.10708128011540299</v>
      </c>
    </row>
    <row r="309" spans="1:15">
      <c r="A309" s="12">
        <v>1601</v>
      </c>
      <c r="B309" s="3" t="s">
        <v>293</v>
      </c>
      <c r="C309" s="14">
        <f t="shared" si="8"/>
        <v>527.84479683672851</v>
      </c>
      <c r="D309" s="14">
        <f t="shared" si="9"/>
        <v>341.11806648881344</v>
      </c>
      <c r="E309" s="1">
        <v>186.72673034791501</v>
      </c>
      <c r="F309" s="1">
        <v>31.6865345023282</v>
      </c>
      <c r="H309" s="1">
        <v>18.1040117905461</v>
      </c>
      <c r="I309" s="1">
        <v>1.4503431062930601</v>
      </c>
      <c r="J309" s="1">
        <v>18.338016373129001</v>
      </c>
      <c r="K309" s="1">
        <v>166.52453522011101</v>
      </c>
      <c r="L309" s="1">
        <v>67.415753421356598</v>
      </c>
      <c r="M309" s="1">
        <v>31.26039533746863</v>
      </c>
      <c r="N309" s="1">
        <v>3.14832805778653</v>
      </c>
      <c r="O309" s="1">
        <v>3.1901486797943042</v>
      </c>
    </row>
    <row r="310" spans="1:15">
      <c r="A310" s="12">
        <v>1612</v>
      </c>
      <c r="B310" s="3" t="s">
        <v>294</v>
      </c>
      <c r="C310" s="14">
        <f t="shared" si="8"/>
        <v>789.04192449066409</v>
      </c>
      <c r="D310" s="14">
        <f t="shared" si="9"/>
        <v>669.68082357140497</v>
      </c>
      <c r="E310" s="1">
        <v>119.361100919259</v>
      </c>
      <c r="F310" s="1">
        <v>243.26183830188401</v>
      </c>
      <c r="H310" s="1">
        <v>32.446892066178201</v>
      </c>
      <c r="I310" s="1">
        <v>2.1129662747641</v>
      </c>
      <c r="J310" s="1">
        <v>52.307780109885996</v>
      </c>
      <c r="K310" s="1">
        <v>316.205878511555</v>
      </c>
      <c r="L310" s="1">
        <v>21.809807383027302</v>
      </c>
      <c r="M310" s="1">
        <v>1.12606892323008</v>
      </c>
      <c r="N310" s="1">
        <v>0.15841580737209099</v>
      </c>
      <c r="O310" s="1">
        <v>0.25117619350826104</v>
      </c>
    </row>
    <row r="311" spans="1:15">
      <c r="A311" s="12">
        <v>1613</v>
      </c>
      <c r="B311" s="3" t="s">
        <v>295</v>
      </c>
      <c r="C311" s="14">
        <f t="shared" si="8"/>
        <v>648.45712428526394</v>
      </c>
      <c r="D311" s="14">
        <f t="shared" si="9"/>
        <v>508.11461202577902</v>
      </c>
      <c r="E311" s="1">
        <v>140.34251225948501</v>
      </c>
      <c r="F311" s="1">
        <v>201.740311595816</v>
      </c>
      <c r="H311" s="1">
        <v>18.470639335163799</v>
      </c>
      <c r="I311" s="1">
        <v>0.72730307994497501</v>
      </c>
      <c r="J311" s="1">
        <v>41.3870280302799</v>
      </c>
      <c r="K311" s="1">
        <v>231.90540123138399</v>
      </c>
      <c r="L311" s="1">
        <v>13.7318725254475</v>
      </c>
      <c r="M311" s="1">
        <v>5.7473638713361003E-2</v>
      </c>
      <c r="O311" s="1">
        <v>9.4582589029520991E-2</v>
      </c>
    </row>
    <row r="312" spans="1:15">
      <c r="A312" s="12">
        <v>1617</v>
      </c>
      <c r="B312" s="3" t="s">
        <v>296</v>
      </c>
      <c r="C312" s="14">
        <f t="shared" si="8"/>
        <v>1397.6908597909187</v>
      </c>
      <c r="D312" s="14">
        <f t="shared" si="9"/>
        <v>680.21095449364168</v>
      </c>
      <c r="E312" s="1">
        <v>717.47990529727701</v>
      </c>
      <c r="F312" s="1">
        <v>325.08374046532799</v>
      </c>
      <c r="H312" s="1">
        <v>36.153513601533099</v>
      </c>
      <c r="I312" s="1">
        <v>0.37093771596627501</v>
      </c>
      <c r="J312" s="1">
        <v>109.63774463678</v>
      </c>
      <c r="K312" s="1">
        <v>195.767547676584</v>
      </c>
      <c r="L312" s="1">
        <v>12.417948769727699</v>
      </c>
      <c r="M312" s="1">
        <v>0.48549655964511901</v>
      </c>
      <c r="O312" s="1">
        <v>0.294025068077511</v>
      </c>
    </row>
    <row r="313" spans="1:15">
      <c r="A313" s="12">
        <v>1620</v>
      </c>
      <c r="B313" s="3" t="s">
        <v>297</v>
      </c>
      <c r="C313" s="14">
        <f t="shared" si="8"/>
        <v>5291.5864046913757</v>
      </c>
      <c r="D313" s="14">
        <f t="shared" si="9"/>
        <v>240.69474584693475</v>
      </c>
      <c r="E313" s="1">
        <v>5050.8916588444399</v>
      </c>
      <c r="F313" s="1">
        <v>203.35663630577099</v>
      </c>
      <c r="H313" s="1">
        <v>10.6148516023139</v>
      </c>
      <c r="J313" s="1">
        <v>21.116086957476998</v>
      </c>
      <c r="K313" s="1">
        <v>1.9404991648558501</v>
      </c>
      <c r="L313" s="1">
        <v>3.0347505584824699</v>
      </c>
      <c r="M313" s="1">
        <v>0.48774540692971802</v>
      </c>
      <c r="N313" s="1">
        <v>6.0557706489589996E-3</v>
      </c>
      <c r="O313" s="1">
        <v>0.138120080455855</v>
      </c>
    </row>
    <row r="314" spans="1:15">
      <c r="A314" s="12">
        <v>1621</v>
      </c>
      <c r="B314" s="3" t="s">
        <v>298</v>
      </c>
      <c r="C314" s="14">
        <f t="shared" si="8"/>
        <v>335.26017593567656</v>
      </c>
      <c r="D314" s="14">
        <f t="shared" si="9"/>
        <v>73.131017118612462</v>
      </c>
      <c r="E314" s="1">
        <v>262.12915881706402</v>
      </c>
      <c r="F314" s="1">
        <v>18.4648178415943</v>
      </c>
      <c r="H314" s="1">
        <v>7.5836067140055002E-2</v>
      </c>
      <c r="J314" s="1">
        <v>2.1997096877318598</v>
      </c>
      <c r="K314" s="1">
        <v>7.5167734023050201</v>
      </c>
      <c r="L314" s="1">
        <v>38.588440618834099</v>
      </c>
      <c r="M314" s="1">
        <v>1.16267068898365</v>
      </c>
      <c r="O314" s="1">
        <v>5.1227688120234784</v>
      </c>
    </row>
    <row r="315" spans="1:15">
      <c r="A315" s="12">
        <v>1622</v>
      </c>
      <c r="B315" s="3" t="s">
        <v>299</v>
      </c>
      <c r="C315" s="14">
        <f t="shared" si="8"/>
        <v>462.53153963063107</v>
      </c>
      <c r="D315" s="14">
        <f t="shared" si="9"/>
        <v>317.2486655963811</v>
      </c>
      <c r="E315" s="1">
        <v>145.28287403425</v>
      </c>
      <c r="F315" s="1">
        <v>94.476207062971397</v>
      </c>
      <c r="H315" s="1">
        <v>20.411907880182198</v>
      </c>
      <c r="I315" s="1">
        <v>0.381966733980179</v>
      </c>
      <c r="J315" s="1">
        <v>26.973896445504099</v>
      </c>
      <c r="K315" s="1">
        <v>156.15766699467099</v>
      </c>
      <c r="L315" s="1">
        <v>18.6440855204367</v>
      </c>
      <c r="M315" s="1">
        <v>0.138416455407427</v>
      </c>
      <c r="O315" s="1">
        <v>6.4518503228081003E-2</v>
      </c>
    </row>
    <row r="316" spans="1:15">
      <c r="A316" s="12">
        <v>1624</v>
      </c>
      <c r="B316" s="3" t="s">
        <v>300</v>
      </c>
      <c r="C316" s="14">
        <f t="shared" si="8"/>
        <v>767.41163357132984</v>
      </c>
      <c r="D316" s="14">
        <f t="shared" si="9"/>
        <v>615.55126958362973</v>
      </c>
      <c r="E316" s="1">
        <v>151.8603639877</v>
      </c>
      <c r="F316" s="1">
        <v>166.71286470664799</v>
      </c>
      <c r="H316" s="1">
        <v>26.046220069685599</v>
      </c>
      <c r="I316" s="1">
        <v>1.6592335445742721</v>
      </c>
      <c r="J316" s="1">
        <v>42.531398192859001</v>
      </c>
      <c r="K316" s="1">
        <v>318.19292662083399</v>
      </c>
      <c r="L316" s="1">
        <v>58.931945372625698</v>
      </c>
      <c r="M316" s="1">
        <v>1.0210389895844501</v>
      </c>
      <c r="N316" s="1">
        <v>0.129302490742955</v>
      </c>
      <c r="O316" s="1">
        <v>0.32633959607589103</v>
      </c>
    </row>
    <row r="317" spans="1:15">
      <c r="A317" s="12">
        <v>1627</v>
      </c>
      <c r="B317" s="3" t="s">
        <v>301</v>
      </c>
      <c r="C317" s="14">
        <f t="shared" si="8"/>
        <v>1173.2402702074346</v>
      </c>
      <c r="D317" s="14">
        <f t="shared" si="9"/>
        <v>383.80490689279355</v>
      </c>
      <c r="E317" s="1">
        <v>789.43536331464099</v>
      </c>
      <c r="F317" s="1">
        <v>110.68077622257</v>
      </c>
      <c r="H317" s="1">
        <v>27.646265946105199</v>
      </c>
      <c r="I317" s="1">
        <v>0.32535282513828201</v>
      </c>
      <c r="J317" s="1">
        <v>27.8329699178223</v>
      </c>
      <c r="K317" s="1">
        <v>180.17133931332501</v>
      </c>
      <c r="L317" s="1">
        <v>36.0300193573229</v>
      </c>
      <c r="M317" s="1">
        <v>0.90504118388440102</v>
      </c>
      <c r="N317" s="1">
        <v>3.1816734322799002E-2</v>
      </c>
      <c r="O317" s="1">
        <v>0.18132539230269501</v>
      </c>
    </row>
    <row r="318" spans="1:15">
      <c r="A318" s="12">
        <v>1630</v>
      </c>
      <c r="B318" s="3" t="s">
        <v>302</v>
      </c>
      <c r="C318" s="14">
        <f t="shared" si="8"/>
        <v>1411.3147585895661</v>
      </c>
      <c r="D318" s="14">
        <f t="shared" si="9"/>
        <v>954.66020999122804</v>
      </c>
      <c r="E318" s="1">
        <v>456.65454859833801</v>
      </c>
      <c r="F318" s="1">
        <v>463.17477789586201</v>
      </c>
      <c r="H318" s="1">
        <v>55.343867718140302</v>
      </c>
      <c r="I318" s="1">
        <v>4.0499560887465211</v>
      </c>
      <c r="J318" s="1">
        <v>79.056562782012307</v>
      </c>
      <c r="K318" s="1">
        <v>320.63214388275298</v>
      </c>
      <c r="L318" s="1">
        <v>31.270744962856899</v>
      </c>
      <c r="M318" s="1">
        <v>0.78007749361830203</v>
      </c>
      <c r="N318" s="1">
        <v>7.0650695540137004E-2</v>
      </c>
      <c r="O318" s="1">
        <v>0.28142847169859597</v>
      </c>
    </row>
    <row r="319" spans="1:15">
      <c r="A319" s="12">
        <v>1632</v>
      </c>
      <c r="B319" s="3" t="s">
        <v>303</v>
      </c>
      <c r="C319" s="14">
        <f t="shared" si="8"/>
        <v>974.67904161564138</v>
      </c>
      <c r="D319" s="14">
        <f t="shared" si="9"/>
        <v>374.60819174569446</v>
      </c>
      <c r="E319" s="1">
        <v>600.07084986994698</v>
      </c>
      <c r="F319" s="1">
        <v>208.33706711444501</v>
      </c>
      <c r="H319" s="1">
        <v>18.654444679885099</v>
      </c>
      <c r="I319" s="1">
        <v>0.81551839281778404</v>
      </c>
      <c r="J319" s="1">
        <v>32.705497357225802</v>
      </c>
      <c r="K319" s="1">
        <v>103.40647876467899</v>
      </c>
      <c r="L319" s="1">
        <v>10.5799808710291</v>
      </c>
      <c r="M319" s="1">
        <v>6.0604156118041999E-2</v>
      </c>
      <c r="O319" s="1">
        <v>4.8600409494665001E-2</v>
      </c>
    </row>
    <row r="320" spans="1:15">
      <c r="A320" s="12">
        <v>1633</v>
      </c>
      <c r="B320" s="3" t="s">
        <v>304</v>
      </c>
      <c r="C320" s="14">
        <f t="shared" si="8"/>
        <v>1751.9345223647133</v>
      </c>
      <c r="D320" s="14">
        <f t="shared" si="9"/>
        <v>387.16996797369313</v>
      </c>
      <c r="E320" s="1">
        <v>1364.7645543910201</v>
      </c>
      <c r="F320" s="1">
        <v>208.69435674870701</v>
      </c>
      <c r="H320" s="1">
        <v>16.1168814384868</v>
      </c>
      <c r="I320" s="1">
        <v>1.366389186653703</v>
      </c>
      <c r="J320" s="1">
        <v>31.9675666295098</v>
      </c>
      <c r="K320" s="1">
        <v>119.416955599855</v>
      </c>
      <c r="L320" s="1">
        <v>9.2582156763393897</v>
      </c>
      <c r="M320" s="1">
        <v>0.13134332479452601</v>
      </c>
      <c r="O320" s="1">
        <v>0.218259369346987</v>
      </c>
    </row>
    <row r="321" spans="1:15">
      <c r="A321" s="12">
        <v>1634</v>
      </c>
      <c r="B321" s="3" t="s">
        <v>305</v>
      </c>
      <c r="C321" s="14">
        <f t="shared" si="8"/>
        <v>2274.1114271415331</v>
      </c>
      <c r="D321" s="14">
        <f t="shared" si="9"/>
        <v>2274.1114271415331</v>
      </c>
      <c r="F321" s="1">
        <v>1606.6032452086499</v>
      </c>
      <c r="G321" s="1">
        <v>3.4127099275375801</v>
      </c>
      <c r="H321" s="1">
        <v>67.763160462382501</v>
      </c>
      <c r="I321" s="1">
        <v>4.8374641319764562</v>
      </c>
      <c r="J321" s="1">
        <v>122.112132127988</v>
      </c>
      <c r="K321" s="1">
        <v>421.36663962535403</v>
      </c>
      <c r="L321" s="1">
        <v>42.439191622178903</v>
      </c>
      <c r="M321" s="1">
        <v>2.3408492929265501</v>
      </c>
      <c r="N321" s="1">
        <v>0.37915895276720801</v>
      </c>
      <c r="O321" s="1">
        <v>2.8568757897718999</v>
      </c>
    </row>
    <row r="322" spans="1:15">
      <c r="A322" s="12">
        <v>1635</v>
      </c>
      <c r="B322" s="3" t="s">
        <v>306</v>
      </c>
      <c r="C322" s="14">
        <f t="shared" si="8"/>
        <v>947.9671047412204</v>
      </c>
      <c r="D322" s="14">
        <f t="shared" si="9"/>
        <v>947.9671047412204</v>
      </c>
      <c r="F322" s="1">
        <v>312.54825309355198</v>
      </c>
      <c r="H322" s="1">
        <v>18.8666597345733</v>
      </c>
      <c r="I322" s="1">
        <v>3.9924626303770681</v>
      </c>
      <c r="J322" s="1">
        <v>126.85966303289101</v>
      </c>
      <c r="K322" s="1">
        <v>451.79384951932002</v>
      </c>
      <c r="L322" s="1">
        <v>32.643241194442901</v>
      </c>
      <c r="M322" s="1">
        <v>0.56901047209545896</v>
      </c>
      <c r="N322" s="1">
        <v>0.16795281231154699</v>
      </c>
      <c r="O322" s="1">
        <v>0.52601225165713095</v>
      </c>
    </row>
    <row r="323" spans="1:15">
      <c r="A323" s="12">
        <v>1636</v>
      </c>
      <c r="B323" s="3" t="s">
        <v>307</v>
      </c>
      <c r="C323" s="14">
        <f t="shared" si="8"/>
        <v>613.34680521491009</v>
      </c>
      <c r="D323" s="14">
        <f t="shared" si="9"/>
        <v>613.34680521491009</v>
      </c>
      <c r="F323" s="1">
        <v>101.50035916632601</v>
      </c>
      <c r="H323" s="1">
        <v>16.6725899385495</v>
      </c>
      <c r="I323" s="1">
        <v>4.131586427040661</v>
      </c>
      <c r="J323" s="1">
        <v>100.400122784508</v>
      </c>
      <c r="K323" s="1">
        <v>358.56493146803001</v>
      </c>
      <c r="L323" s="1">
        <v>30.131478063678902</v>
      </c>
      <c r="M323" s="1">
        <v>1.7051955058641901</v>
      </c>
      <c r="N323" s="1">
        <v>9.2666342311001001E-2</v>
      </c>
      <c r="O323" s="1">
        <v>0.14787551860190401</v>
      </c>
    </row>
    <row r="324" spans="1:15">
      <c r="A324" s="12">
        <v>1638</v>
      </c>
      <c r="B324" s="3" t="s">
        <v>308</v>
      </c>
      <c r="C324" s="14">
        <f t="shared" si="8"/>
        <v>640.21152297416734</v>
      </c>
      <c r="D324" s="14">
        <f t="shared" si="9"/>
        <v>594.5924514113965</v>
      </c>
      <c r="E324" s="1">
        <v>45.619071562770898</v>
      </c>
      <c r="F324" s="1">
        <v>101.073928468234</v>
      </c>
      <c r="H324" s="1">
        <v>27.406534083877901</v>
      </c>
      <c r="I324" s="1">
        <v>2.8634189580316258</v>
      </c>
      <c r="J324" s="1">
        <v>83.083450492858404</v>
      </c>
      <c r="K324" s="1">
        <v>329.94552709495503</v>
      </c>
      <c r="L324" s="1">
        <v>45.685027475754602</v>
      </c>
      <c r="M324" s="1">
        <v>3.0882751323858701</v>
      </c>
      <c r="N324" s="1">
        <v>0.80246656287740303</v>
      </c>
      <c r="O324" s="1">
        <v>0.64382314242169092</v>
      </c>
    </row>
    <row r="325" spans="1:15">
      <c r="A325" s="12">
        <v>1640</v>
      </c>
      <c r="B325" s="3" t="s">
        <v>309</v>
      </c>
      <c r="C325" s="14">
        <f t="shared" si="8"/>
        <v>1956.4581317735144</v>
      </c>
      <c r="D325" s="14">
        <f t="shared" si="9"/>
        <v>1956.4581317735144</v>
      </c>
      <c r="F325" s="1">
        <v>688.74392414237002</v>
      </c>
      <c r="H325" s="1">
        <v>194.799619522044</v>
      </c>
      <c r="I325" s="1">
        <v>5.4958594425812004</v>
      </c>
      <c r="J325" s="1">
        <v>228.649496413348</v>
      </c>
      <c r="K325" s="1">
        <v>807.83816985782005</v>
      </c>
      <c r="L325" s="1">
        <v>27.3158074357749</v>
      </c>
      <c r="M325" s="1">
        <v>2.01772490516462</v>
      </c>
      <c r="N325" s="1">
        <v>0.54597975385531505</v>
      </c>
      <c r="O325" s="1">
        <v>1.0515503005560229</v>
      </c>
    </row>
    <row r="326" spans="1:15">
      <c r="A326" s="12">
        <v>1644</v>
      </c>
      <c r="B326" s="3" t="s">
        <v>310</v>
      </c>
      <c r="C326" s="14">
        <f t="shared" si="8"/>
        <v>1209.4974407168484</v>
      </c>
      <c r="D326" s="14">
        <f t="shared" si="9"/>
        <v>1209.4974407168484</v>
      </c>
      <c r="F326" s="1">
        <v>665.31845746136003</v>
      </c>
      <c r="H326" s="1">
        <v>33.184025635655203</v>
      </c>
      <c r="I326" s="1">
        <v>4.84777217565507</v>
      </c>
      <c r="J326" s="1">
        <v>160.68793176832401</v>
      </c>
      <c r="K326" s="1">
        <v>324.73598350590601</v>
      </c>
      <c r="L326" s="1">
        <v>20.056719689029698</v>
      </c>
      <c r="M326" s="1">
        <v>0.20225722570841001</v>
      </c>
      <c r="N326" s="1">
        <v>4.2137097463797998E-2</v>
      </c>
      <c r="O326" s="1">
        <v>0.42215615774622101</v>
      </c>
    </row>
    <row r="327" spans="1:15">
      <c r="A327" s="12">
        <v>1648</v>
      </c>
      <c r="B327" s="3" t="s">
        <v>311</v>
      </c>
      <c r="C327" s="14">
        <f t="shared" si="8"/>
        <v>1860.5132271030755</v>
      </c>
      <c r="D327" s="14">
        <f t="shared" si="9"/>
        <v>1860.5132271030755</v>
      </c>
      <c r="F327" s="1">
        <v>645.82232671550901</v>
      </c>
      <c r="H327" s="1">
        <v>44.128908444547299</v>
      </c>
      <c r="I327" s="1">
        <v>9.2988347846864539</v>
      </c>
      <c r="J327" s="1">
        <v>297.52242879324399</v>
      </c>
      <c r="K327" s="1">
        <v>806.57985021651803</v>
      </c>
      <c r="L327" s="1">
        <v>55.487796432552599</v>
      </c>
      <c r="M327" s="1">
        <v>1.10899103603291</v>
      </c>
      <c r="N327" s="1">
        <v>0.21702460266608001</v>
      </c>
      <c r="O327" s="1">
        <v>0.347066077319161</v>
      </c>
    </row>
    <row r="328" spans="1:15">
      <c r="A328" s="12">
        <v>1653</v>
      </c>
      <c r="B328" s="3" t="s">
        <v>312</v>
      </c>
      <c r="C328" s="14">
        <f t="shared" si="8"/>
        <v>696.49508954253679</v>
      </c>
      <c r="D328" s="14">
        <f t="shared" si="9"/>
        <v>693.82848849316986</v>
      </c>
      <c r="E328" s="1">
        <v>2.6666010493669101</v>
      </c>
      <c r="F328" s="1">
        <v>64.629566533700796</v>
      </c>
      <c r="H328" s="1">
        <v>35.099543534185003</v>
      </c>
      <c r="I328" s="1">
        <v>4.9356300438603604</v>
      </c>
      <c r="J328" s="1">
        <v>110.567073454118</v>
      </c>
      <c r="K328" s="1">
        <v>398.366013078695</v>
      </c>
      <c r="L328" s="1">
        <v>76.265464621682099</v>
      </c>
      <c r="M328" s="1">
        <v>2.7528942925245099</v>
      </c>
      <c r="N328" s="1">
        <v>0.30883733489489101</v>
      </c>
      <c r="O328" s="1">
        <v>0.90346559950925509</v>
      </c>
    </row>
    <row r="329" spans="1:15">
      <c r="A329" s="12">
        <v>1657</v>
      </c>
      <c r="B329" s="3" t="s">
        <v>313</v>
      </c>
      <c r="C329" s="14">
        <f t="shared" si="8"/>
        <v>252.81043757028758</v>
      </c>
      <c r="D329" s="14">
        <f t="shared" si="9"/>
        <v>224.2107693002408</v>
      </c>
      <c r="E329" s="1">
        <v>28.599668270046799</v>
      </c>
      <c r="F329" s="1">
        <v>15.4390039731926</v>
      </c>
      <c r="H329" s="1">
        <v>10.896889214280399</v>
      </c>
      <c r="I329" s="1">
        <v>0.20306644691140199</v>
      </c>
      <c r="J329" s="1">
        <v>23.067292295222501</v>
      </c>
      <c r="K329" s="1">
        <v>140.14057858222299</v>
      </c>
      <c r="L329" s="1">
        <v>32.9413774371302</v>
      </c>
      <c r="M329" s="1">
        <v>1.34157624751052</v>
      </c>
      <c r="N329" s="1">
        <v>0.106004019998951</v>
      </c>
      <c r="O329" s="1">
        <v>7.4981083771248E-2</v>
      </c>
    </row>
    <row r="330" spans="1:15">
      <c r="A330" s="12">
        <v>1662</v>
      </c>
      <c r="B330" s="3" t="s">
        <v>314</v>
      </c>
      <c r="C330" s="14">
        <f t="shared" si="8"/>
        <v>186.35510531289125</v>
      </c>
      <c r="D330" s="14">
        <f t="shared" si="9"/>
        <v>186.35510531289125</v>
      </c>
      <c r="F330" s="1">
        <v>17.925156827505401</v>
      </c>
      <c r="H330" s="1">
        <v>9.7868647619780997</v>
      </c>
      <c r="I330" s="1">
        <v>1.5104874660062899</v>
      </c>
      <c r="J330" s="1">
        <v>34.438768210252803</v>
      </c>
      <c r="K330" s="1">
        <v>110.47398625394599</v>
      </c>
      <c r="L330" s="1">
        <v>10.084444194850599</v>
      </c>
      <c r="M330" s="1">
        <v>1.2778159407774601</v>
      </c>
      <c r="O330" s="1">
        <v>0.85758165757461891</v>
      </c>
    </row>
    <row r="331" spans="1:15">
      <c r="A331" s="12">
        <v>1663</v>
      </c>
      <c r="B331" s="3" t="s">
        <v>315</v>
      </c>
      <c r="C331" s="14">
        <f t="shared" si="8"/>
        <v>232.7117112514282</v>
      </c>
      <c r="D331" s="14">
        <f t="shared" si="9"/>
        <v>168.4389938242964</v>
      </c>
      <c r="E331" s="1">
        <v>64.272717427131795</v>
      </c>
      <c r="F331" s="1">
        <v>6.3159833280638704</v>
      </c>
      <c r="H331" s="1">
        <v>6.3123581147388297</v>
      </c>
      <c r="I331" s="1">
        <v>0.22566757878016999</v>
      </c>
      <c r="J331" s="1">
        <v>12.4091820314588</v>
      </c>
      <c r="K331" s="1">
        <v>125.07061117511201</v>
      </c>
      <c r="L331" s="1">
        <v>14.173393644799001</v>
      </c>
      <c r="M331" s="1">
        <v>3.2921688365991399</v>
      </c>
      <c r="N331" s="1">
        <v>0.32845500936655497</v>
      </c>
      <c r="O331" s="1">
        <v>0.31117410537804302</v>
      </c>
    </row>
    <row r="332" spans="1:15">
      <c r="A332" s="12">
        <v>1664</v>
      </c>
      <c r="B332" s="3" t="s">
        <v>316</v>
      </c>
      <c r="C332" s="14">
        <f t="shared" si="8"/>
        <v>1234.8470869976866</v>
      </c>
      <c r="D332" s="14">
        <f t="shared" si="9"/>
        <v>1234.8470869976866</v>
      </c>
      <c r="F332" s="1">
        <v>340.16639126054798</v>
      </c>
      <c r="H332" s="1">
        <v>88.107942075325894</v>
      </c>
      <c r="I332" s="1">
        <v>5.8587568260964096</v>
      </c>
      <c r="J332" s="1">
        <v>151.646939860835</v>
      </c>
      <c r="K332" s="1">
        <v>611.07243134280804</v>
      </c>
      <c r="L332" s="1">
        <v>36.717323295388603</v>
      </c>
      <c r="M332" s="1">
        <v>0.59410794436343395</v>
      </c>
      <c r="N332" s="1">
        <v>0.20357410188730601</v>
      </c>
      <c r="O332" s="1">
        <v>0.47962029043395998</v>
      </c>
    </row>
    <row r="333" spans="1:15">
      <c r="A333" s="12">
        <v>1665</v>
      </c>
      <c r="B333" s="3" t="s">
        <v>317</v>
      </c>
      <c r="C333" s="14">
        <f t="shared" si="8"/>
        <v>1329.2123623893403</v>
      </c>
      <c r="D333" s="14">
        <f t="shared" si="9"/>
        <v>1329.2123623893403</v>
      </c>
      <c r="F333" s="1">
        <v>691.25329047605896</v>
      </c>
      <c r="G333" s="1">
        <v>0.12121500288810599</v>
      </c>
      <c r="H333" s="1">
        <v>108.06356845441501</v>
      </c>
      <c r="I333" s="1">
        <v>4.1009206092654091</v>
      </c>
      <c r="J333" s="1">
        <v>197.44790068669201</v>
      </c>
      <c r="K333" s="1">
        <v>320.02055587565798</v>
      </c>
      <c r="L333" s="1">
        <v>7.58758521563957</v>
      </c>
      <c r="M333" s="1">
        <v>0.30095152317020601</v>
      </c>
      <c r="N333" s="1">
        <v>4.0161140878935998E-2</v>
      </c>
      <c r="O333" s="1">
        <v>0.27621340467406197</v>
      </c>
    </row>
    <row r="334" spans="1:15">
      <c r="A334" s="12">
        <v>1702</v>
      </c>
      <c r="B334" s="3" t="s">
        <v>318</v>
      </c>
      <c r="C334" s="14">
        <f t="shared" si="8"/>
        <v>1619.6013083530113</v>
      </c>
      <c r="D334" s="14">
        <f t="shared" si="9"/>
        <v>1564.3899080630965</v>
      </c>
      <c r="E334" s="1">
        <v>55.2114002899146</v>
      </c>
      <c r="F334" s="1">
        <v>180.63518633865399</v>
      </c>
      <c r="H334" s="1">
        <v>136.71396140818101</v>
      </c>
      <c r="I334" s="1">
        <v>4.1239112705453573</v>
      </c>
      <c r="J334" s="1">
        <v>235.50843248516099</v>
      </c>
      <c r="K334" s="1">
        <v>847.45577891730704</v>
      </c>
      <c r="L334" s="1">
        <v>153.04878178296201</v>
      </c>
      <c r="M334" s="1">
        <v>4.3357582264256758</v>
      </c>
      <c r="N334" s="1">
        <v>1.13086565685025</v>
      </c>
      <c r="O334" s="1">
        <v>1.437231977010303</v>
      </c>
    </row>
    <row r="335" spans="1:15">
      <c r="A335" s="12">
        <v>1703</v>
      </c>
      <c r="B335" s="3" t="s">
        <v>319</v>
      </c>
      <c r="C335" s="14">
        <f t="shared" si="8"/>
        <v>1040.1674167676413</v>
      </c>
      <c r="D335" s="14">
        <f t="shared" si="9"/>
        <v>777.20577172391108</v>
      </c>
      <c r="E335" s="1">
        <v>262.96164504373002</v>
      </c>
      <c r="F335" s="1">
        <v>208.966840974023</v>
      </c>
      <c r="H335" s="1">
        <v>20.816496729350799</v>
      </c>
      <c r="I335" s="1">
        <v>5.3397379196654056</v>
      </c>
      <c r="J335" s="1">
        <v>55.777905024154101</v>
      </c>
      <c r="K335" s="1">
        <v>462.42922818067802</v>
      </c>
      <c r="L335" s="1">
        <v>19.097107242749001</v>
      </c>
      <c r="M335" s="1">
        <v>3.1742800491377103</v>
      </c>
      <c r="N335" s="1">
        <v>1.0490411325338</v>
      </c>
      <c r="O335" s="1">
        <v>0.55513447161930896</v>
      </c>
    </row>
    <row r="336" spans="1:15">
      <c r="A336" s="12">
        <v>1711</v>
      </c>
      <c r="B336" s="3" t="s">
        <v>320</v>
      </c>
      <c r="C336" s="14">
        <f t="shared" si="8"/>
        <v>1273.4107888994888</v>
      </c>
      <c r="D336" s="14">
        <f t="shared" si="9"/>
        <v>1273.4107888994888</v>
      </c>
      <c r="F336" s="1">
        <v>572.88638872274896</v>
      </c>
      <c r="H336" s="1">
        <v>81.919363077222599</v>
      </c>
      <c r="I336" s="1">
        <v>3.2161085085217702</v>
      </c>
      <c r="J336" s="1">
        <v>236.319526767377</v>
      </c>
      <c r="K336" s="1">
        <v>366.608505475946</v>
      </c>
      <c r="L336" s="1">
        <v>11.455674540894901</v>
      </c>
      <c r="M336" s="1">
        <v>0.42365266453295702</v>
      </c>
      <c r="O336" s="1">
        <v>0.58156914224465994</v>
      </c>
    </row>
    <row r="337" spans="1:15">
      <c r="A337" s="12">
        <v>1714</v>
      </c>
      <c r="B337" s="3" t="s">
        <v>321</v>
      </c>
      <c r="C337" s="14">
        <f t="shared" ref="C337:C400" si="10">+SUM(E337:O337)</f>
        <v>1000.6220865850815</v>
      </c>
      <c r="D337" s="14">
        <f t="shared" ref="D337:D400" si="11">+SUM(F337:O337)</f>
        <v>938.14836709141298</v>
      </c>
      <c r="E337" s="1">
        <v>62.473719493668597</v>
      </c>
      <c r="F337" s="1">
        <v>116.736124734592</v>
      </c>
      <c r="H337" s="1">
        <v>18.124871422051701</v>
      </c>
      <c r="I337" s="1">
        <v>6.6267952122578091</v>
      </c>
      <c r="J337" s="1">
        <v>141.16161412721399</v>
      </c>
      <c r="K337" s="1">
        <v>557.29159376394296</v>
      </c>
      <c r="L337" s="1">
        <v>89.562704069144701</v>
      </c>
      <c r="M337" s="1">
        <v>4.4468126348582402</v>
      </c>
      <c r="N337" s="1">
        <v>0.65029650257696203</v>
      </c>
      <c r="O337" s="1">
        <v>3.5475546247746492</v>
      </c>
    </row>
    <row r="338" spans="1:15">
      <c r="A338" s="12">
        <v>1717</v>
      </c>
      <c r="B338" s="3" t="s">
        <v>322</v>
      </c>
      <c r="C338" s="14">
        <f t="shared" si="10"/>
        <v>247.36246776843322</v>
      </c>
      <c r="D338" s="14">
        <f t="shared" si="11"/>
        <v>76.320063873753242</v>
      </c>
      <c r="E338" s="1">
        <v>171.04240389468001</v>
      </c>
      <c r="F338" s="1">
        <v>3.5274580157960198</v>
      </c>
      <c r="H338" s="1">
        <v>2.04300715698046</v>
      </c>
      <c r="J338" s="1">
        <v>1.1181955899040701</v>
      </c>
      <c r="K338" s="1">
        <v>43.982256706154097</v>
      </c>
      <c r="L338" s="1">
        <v>25.265407481786902</v>
      </c>
      <c r="M338" s="1">
        <v>0.17246397634455901</v>
      </c>
      <c r="N338" s="1">
        <v>2.5457237964978001E-2</v>
      </c>
      <c r="O338" s="1">
        <v>0.18581770882215098</v>
      </c>
    </row>
    <row r="339" spans="1:15">
      <c r="A339" s="12">
        <v>1718</v>
      </c>
      <c r="B339" s="3" t="s">
        <v>323</v>
      </c>
      <c r="C339" s="14">
        <f t="shared" si="10"/>
        <v>614.71868991682118</v>
      </c>
      <c r="D339" s="14">
        <f t="shared" si="11"/>
        <v>430.21651520398308</v>
      </c>
      <c r="E339" s="1">
        <v>184.50217471283801</v>
      </c>
      <c r="F339" s="1">
        <v>68.607055639498398</v>
      </c>
      <c r="H339" s="1">
        <v>29.974599579741302</v>
      </c>
      <c r="I339" s="1">
        <v>0.548599630814256</v>
      </c>
      <c r="J339" s="1">
        <v>68.298120686184305</v>
      </c>
      <c r="K339" s="1">
        <v>243.66887714862901</v>
      </c>
      <c r="L339" s="1">
        <v>18.0889470229742</v>
      </c>
      <c r="M339" s="1">
        <v>0.84834333872439205</v>
      </c>
      <c r="N339" s="1">
        <v>7.2512040524737004E-2</v>
      </c>
      <c r="O339" s="1">
        <v>0.109460116892461</v>
      </c>
    </row>
    <row r="340" spans="1:15">
      <c r="A340" s="12">
        <v>1719</v>
      </c>
      <c r="B340" s="3" t="s">
        <v>324</v>
      </c>
      <c r="C340" s="14">
        <f t="shared" si="10"/>
        <v>836.97664672950157</v>
      </c>
      <c r="D340" s="14">
        <f t="shared" si="11"/>
        <v>645.79186419415055</v>
      </c>
      <c r="E340" s="1">
        <v>191.18478253535099</v>
      </c>
      <c r="F340" s="1">
        <v>45.854087961071002</v>
      </c>
      <c r="H340" s="1">
        <v>33.9435447402454</v>
      </c>
      <c r="I340" s="1">
        <v>1.4399053581016299</v>
      </c>
      <c r="J340" s="1">
        <v>75.768262991822297</v>
      </c>
      <c r="K340" s="1">
        <v>357.385993499189</v>
      </c>
      <c r="L340" s="1">
        <v>125.961373255727</v>
      </c>
      <c r="M340" s="1">
        <v>3.963032101959346</v>
      </c>
      <c r="N340" s="1">
        <v>0.72618173132098796</v>
      </c>
      <c r="O340" s="1">
        <v>0.74948255471393899</v>
      </c>
    </row>
    <row r="341" spans="1:15">
      <c r="A341" s="12">
        <v>1721</v>
      </c>
      <c r="B341" s="3" t="s">
        <v>325</v>
      </c>
      <c r="C341" s="14">
        <f t="shared" si="10"/>
        <v>1564.7292099884353</v>
      </c>
      <c r="D341" s="14">
        <f t="shared" si="11"/>
        <v>1546.7855739615597</v>
      </c>
      <c r="E341" s="1">
        <v>17.9436360268753</v>
      </c>
      <c r="F341" s="1">
        <v>546.61903209798004</v>
      </c>
      <c r="H341" s="1">
        <v>59.188598123545098</v>
      </c>
      <c r="I341" s="1">
        <v>8.1055291977244437</v>
      </c>
      <c r="J341" s="1">
        <v>216.45441915937101</v>
      </c>
      <c r="K341" s="1">
        <v>627.41398734640495</v>
      </c>
      <c r="L341" s="1">
        <v>83.103742058111806</v>
      </c>
      <c r="M341" s="1">
        <v>3.01296743042001</v>
      </c>
      <c r="N341" s="1">
        <v>1.3765667864309099</v>
      </c>
      <c r="O341" s="1">
        <v>1.5107317615715261</v>
      </c>
    </row>
    <row r="342" spans="1:15">
      <c r="A342" s="12">
        <v>1724</v>
      </c>
      <c r="B342" s="3" t="s">
        <v>326</v>
      </c>
      <c r="C342" s="14">
        <f t="shared" si="10"/>
        <v>676.2747280806193</v>
      </c>
      <c r="D342" s="14">
        <f t="shared" si="11"/>
        <v>601.66304895456221</v>
      </c>
      <c r="E342" s="1">
        <v>74.611679126056998</v>
      </c>
      <c r="F342" s="1">
        <v>211.76792268249599</v>
      </c>
      <c r="H342" s="1">
        <v>43.015928780529002</v>
      </c>
      <c r="I342" s="1">
        <v>0.49672799994739097</v>
      </c>
      <c r="J342" s="1">
        <v>76.813268012828004</v>
      </c>
      <c r="K342" s="1">
        <v>257.551188624475</v>
      </c>
      <c r="L342" s="1">
        <v>10.4583395185628</v>
      </c>
      <c r="M342" s="1">
        <v>0.95257309744951701</v>
      </c>
      <c r="N342" s="1">
        <v>0.36065624206629598</v>
      </c>
      <c r="O342" s="1">
        <v>0.24644399620836802</v>
      </c>
    </row>
    <row r="343" spans="1:15">
      <c r="A343" s="12">
        <v>1725</v>
      </c>
      <c r="B343" s="3" t="s">
        <v>327</v>
      </c>
      <c r="C343" s="14">
        <f t="shared" si="10"/>
        <v>805.5913018507398</v>
      </c>
      <c r="D343" s="14">
        <f t="shared" si="11"/>
        <v>769.5348556998299</v>
      </c>
      <c r="E343" s="1">
        <v>36.056446150909899</v>
      </c>
      <c r="F343" s="1">
        <v>210.58529455087199</v>
      </c>
      <c r="H343" s="1">
        <v>31.902049346879</v>
      </c>
      <c r="I343" s="1">
        <v>3.0212478036719062</v>
      </c>
      <c r="J343" s="1">
        <v>101.939953524176</v>
      </c>
      <c r="K343" s="1">
        <v>393.46187545820101</v>
      </c>
      <c r="L343" s="1">
        <v>28.021043919741299</v>
      </c>
      <c r="M343" s="1">
        <v>0.24853438544355</v>
      </c>
      <c r="N343" s="1">
        <v>5.7609701563964E-2</v>
      </c>
      <c r="O343" s="1">
        <v>0.29724700928119496</v>
      </c>
    </row>
    <row r="344" spans="1:15">
      <c r="A344" s="12">
        <v>1736</v>
      </c>
      <c r="B344" s="3" t="s">
        <v>328</v>
      </c>
      <c r="C344" s="14">
        <f t="shared" si="10"/>
        <v>2342.6608800491281</v>
      </c>
      <c r="D344" s="14">
        <f t="shared" si="11"/>
        <v>2342.6608800491281</v>
      </c>
      <c r="F344" s="1">
        <v>1012.51660694312</v>
      </c>
      <c r="H344" s="1">
        <v>182.395987456748</v>
      </c>
      <c r="I344" s="1">
        <v>9.9222749183237102</v>
      </c>
      <c r="J344" s="1">
        <v>279.75373800464502</v>
      </c>
      <c r="K344" s="1">
        <v>822.16460647892495</v>
      </c>
      <c r="L344" s="1">
        <v>35.123939524462003</v>
      </c>
      <c r="M344" s="1">
        <v>0.52701329979149403</v>
      </c>
      <c r="N344" s="1">
        <v>8.1373907025840006E-2</v>
      </c>
      <c r="O344" s="1">
        <v>0.17533951608737702</v>
      </c>
    </row>
    <row r="345" spans="1:15">
      <c r="A345" s="12">
        <v>1738</v>
      </c>
      <c r="B345" s="3" t="s">
        <v>329</v>
      </c>
      <c r="C345" s="14">
        <f t="shared" si="10"/>
        <v>2961.701748793701</v>
      </c>
      <c r="D345" s="14">
        <f t="shared" si="11"/>
        <v>2961.701748793701</v>
      </c>
      <c r="F345" s="1">
        <v>1095.5139443462899</v>
      </c>
      <c r="H345" s="1">
        <v>322.87513020801202</v>
      </c>
      <c r="I345" s="1">
        <v>7.6347809891879317</v>
      </c>
      <c r="J345" s="1">
        <v>387.865111275392</v>
      </c>
      <c r="K345" s="1">
        <v>1132.3753765153299</v>
      </c>
      <c r="L345" s="1">
        <v>14.829200544119001</v>
      </c>
      <c r="M345" s="1">
        <v>5.5415291765599999E-2</v>
      </c>
      <c r="O345" s="1">
        <v>0.55278962360443695</v>
      </c>
    </row>
    <row r="346" spans="1:15">
      <c r="A346" s="12">
        <v>1739</v>
      </c>
      <c r="B346" s="3" t="s">
        <v>330</v>
      </c>
      <c r="C346" s="14">
        <f t="shared" si="10"/>
        <v>1584.7515261347921</v>
      </c>
      <c r="D346" s="14">
        <f t="shared" si="11"/>
        <v>1584.7515261347921</v>
      </c>
      <c r="F346" s="1">
        <v>790.91703946752796</v>
      </c>
      <c r="G346" s="1">
        <v>0.14215940011905601</v>
      </c>
      <c r="H346" s="1">
        <v>249.23479839311901</v>
      </c>
      <c r="I346" s="1">
        <v>3.1205140709636301</v>
      </c>
      <c r="J346" s="1">
        <v>126.485546425018</v>
      </c>
      <c r="K346" s="1">
        <v>409.67384550607699</v>
      </c>
      <c r="L346" s="1">
        <v>4.6924426433784197</v>
      </c>
      <c r="M346" s="1">
        <v>0.150761037579107</v>
      </c>
      <c r="O346" s="1">
        <v>0.33441919101005702</v>
      </c>
    </row>
    <row r="347" spans="1:15">
      <c r="A347" s="12">
        <v>1740</v>
      </c>
      <c r="B347" s="3" t="s">
        <v>331</v>
      </c>
      <c r="C347" s="14">
        <f t="shared" si="10"/>
        <v>1417.1581997489836</v>
      </c>
      <c r="D347" s="14">
        <f t="shared" si="11"/>
        <v>1417.1581997489836</v>
      </c>
      <c r="F347" s="1">
        <v>765.09828756941499</v>
      </c>
      <c r="H347" s="1">
        <v>48.5261158361564</v>
      </c>
      <c r="I347" s="1">
        <v>14.734794760564657</v>
      </c>
      <c r="J347" s="1">
        <v>111.908235997185</v>
      </c>
      <c r="K347" s="1">
        <v>468.72987040667402</v>
      </c>
      <c r="L347" s="1">
        <v>7.4894512549513896</v>
      </c>
      <c r="M347" s="1">
        <v>0.24749645304174001</v>
      </c>
      <c r="O347" s="1">
        <v>0.42394747099557406</v>
      </c>
    </row>
    <row r="348" spans="1:15">
      <c r="A348" s="12">
        <v>1742</v>
      </c>
      <c r="B348" s="3" t="s">
        <v>332</v>
      </c>
      <c r="C348" s="14">
        <f t="shared" si="10"/>
        <v>1136.1654920876806</v>
      </c>
      <c r="D348" s="14">
        <f t="shared" si="11"/>
        <v>1136.1654920876806</v>
      </c>
      <c r="F348" s="1">
        <v>377.99521382467498</v>
      </c>
      <c r="H348" s="1">
        <v>21.945819206665501</v>
      </c>
      <c r="I348" s="1">
        <v>16.56791315615887</v>
      </c>
      <c r="J348" s="1">
        <v>120.75884123681</v>
      </c>
      <c r="K348" s="1">
        <v>577.49222689738701</v>
      </c>
      <c r="L348" s="1">
        <v>20.0534933987682</v>
      </c>
      <c r="M348" s="1">
        <v>0.72579330624060301</v>
      </c>
      <c r="N348" s="1">
        <v>3.7977074101196003E-2</v>
      </c>
      <c r="O348" s="1">
        <v>0.58821398687395599</v>
      </c>
    </row>
    <row r="349" spans="1:15">
      <c r="A349" s="12">
        <v>1743</v>
      </c>
      <c r="B349" s="3" t="s">
        <v>333</v>
      </c>
      <c r="C349" s="14">
        <f t="shared" si="10"/>
        <v>759.24924668967196</v>
      </c>
      <c r="D349" s="14">
        <f t="shared" si="11"/>
        <v>754.42065507135294</v>
      </c>
      <c r="E349" s="1">
        <v>4.8285916183191198</v>
      </c>
      <c r="F349" s="1">
        <v>335.22860471128399</v>
      </c>
      <c r="H349" s="1">
        <v>49.226036843855198</v>
      </c>
      <c r="I349" s="1">
        <v>2.7423050142642902</v>
      </c>
      <c r="J349" s="1">
        <v>55.617906655763001</v>
      </c>
      <c r="K349" s="1">
        <v>292.462789704687</v>
      </c>
      <c r="L349" s="1">
        <v>18.823546856720899</v>
      </c>
      <c r="M349" s="1">
        <v>0.108670785237221</v>
      </c>
      <c r="O349" s="1">
        <v>0.21079449954128499</v>
      </c>
    </row>
    <row r="350" spans="1:15">
      <c r="A350" s="12">
        <v>1744</v>
      </c>
      <c r="B350" s="3" t="s">
        <v>334</v>
      </c>
      <c r="C350" s="14">
        <f t="shared" si="10"/>
        <v>729.79118405977033</v>
      </c>
      <c r="D350" s="14">
        <f t="shared" si="11"/>
        <v>729.79118405977033</v>
      </c>
      <c r="F350" s="1">
        <v>223.48891511254601</v>
      </c>
      <c r="H350" s="1">
        <v>30.6694107190701</v>
      </c>
      <c r="I350" s="1">
        <v>10.215354820661076</v>
      </c>
      <c r="J350" s="1">
        <v>52.155247109027997</v>
      </c>
      <c r="K350" s="1">
        <v>366.13467172205299</v>
      </c>
      <c r="L350" s="1">
        <v>45.650574783889702</v>
      </c>
      <c r="M350" s="1">
        <v>0.81328811423575398</v>
      </c>
      <c r="N350" s="1">
        <v>0.10007865413502599</v>
      </c>
      <c r="O350" s="1">
        <v>0.56364302415154599</v>
      </c>
    </row>
    <row r="351" spans="1:15">
      <c r="A351" s="12">
        <v>1748</v>
      </c>
      <c r="B351" s="3" t="s">
        <v>335</v>
      </c>
      <c r="C351" s="14">
        <f t="shared" si="10"/>
        <v>681.44047340878092</v>
      </c>
      <c r="D351" s="14">
        <f t="shared" si="11"/>
        <v>544.25735043158397</v>
      </c>
      <c r="E351" s="1">
        <v>137.183122977197</v>
      </c>
      <c r="F351" s="1">
        <v>244.80875177267399</v>
      </c>
      <c r="H351" s="1">
        <v>70.447947526448303</v>
      </c>
      <c r="I351" s="1">
        <v>1.24028558322682</v>
      </c>
      <c r="J351" s="1">
        <v>19.571550173156702</v>
      </c>
      <c r="K351" s="1">
        <v>197.668176303233</v>
      </c>
      <c r="L351" s="1">
        <v>10.4053659331219</v>
      </c>
      <c r="M351" s="1">
        <v>4.5192369350840998E-2</v>
      </c>
      <c r="O351" s="1">
        <v>7.0080770372415002E-2</v>
      </c>
    </row>
    <row r="352" spans="1:15">
      <c r="A352" s="12">
        <v>1749</v>
      </c>
      <c r="B352" s="3" t="s">
        <v>336</v>
      </c>
      <c r="C352" s="14">
        <f t="shared" si="10"/>
        <v>1283.6294700261637</v>
      </c>
      <c r="D352" s="14">
        <f t="shared" si="11"/>
        <v>458.70801149612294</v>
      </c>
      <c r="E352" s="1">
        <v>824.92145853004104</v>
      </c>
      <c r="F352" s="1">
        <v>230.48512236411599</v>
      </c>
      <c r="H352" s="1">
        <v>24.529545399397701</v>
      </c>
      <c r="I352" s="1">
        <v>0.66740572073205795</v>
      </c>
      <c r="J352" s="1">
        <v>17.9487451077892</v>
      </c>
      <c r="K352" s="1">
        <v>174.81337958710199</v>
      </c>
      <c r="L352" s="1">
        <v>9.9071006503871004</v>
      </c>
      <c r="M352" s="1">
        <v>0.23909522014374399</v>
      </c>
      <c r="N352" s="1">
        <v>3.7823194623070003E-2</v>
      </c>
      <c r="O352" s="1">
        <v>7.9794251832083996E-2</v>
      </c>
    </row>
    <row r="353" spans="1:15">
      <c r="A353" s="12">
        <v>1750</v>
      </c>
      <c r="B353" s="3" t="s">
        <v>337</v>
      </c>
      <c r="C353" s="14">
        <f t="shared" si="10"/>
        <v>3292.1575549858285</v>
      </c>
      <c r="D353" s="14">
        <f t="shared" si="11"/>
        <v>318.66190589575825</v>
      </c>
      <c r="E353" s="1">
        <v>2973.4956490900699</v>
      </c>
      <c r="F353" s="1">
        <v>222.996539086854</v>
      </c>
      <c r="H353" s="1">
        <v>7.5207518127394799</v>
      </c>
      <c r="J353" s="1">
        <v>25.042938789034299</v>
      </c>
      <c r="K353" s="1">
        <v>48.0439012305605</v>
      </c>
      <c r="L353" s="1">
        <v>13.487339152594799</v>
      </c>
      <c r="M353" s="1">
        <v>1.0723606826219201</v>
      </c>
      <c r="N353" s="1">
        <v>0.13459458280536199</v>
      </c>
      <c r="O353" s="1">
        <v>0.36348055854783401</v>
      </c>
    </row>
    <row r="354" spans="1:15">
      <c r="A354" s="12">
        <v>1751</v>
      </c>
      <c r="B354" s="3" t="s">
        <v>338</v>
      </c>
      <c r="C354" s="14">
        <f t="shared" si="10"/>
        <v>1553.273537850562</v>
      </c>
      <c r="D354" s="14">
        <f t="shared" si="11"/>
        <v>1067.5531590353901</v>
      </c>
      <c r="E354" s="1">
        <v>485.72037881517201</v>
      </c>
      <c r="F354" s="1">
        <v>380.55182802968602</v>
      </c>
      <c r="H354" s="1">
        <v>53.268311601585097</v>
      </c>
      <c r="I354" s="1">
        <v>1.7524795859868769</v>
      </c>
      <c r="J354" s="1">
        <v>51.9247480284453</v>
      </c>
      <c r="K354" s="1">
        <v>536.38294975650103</v>
      </c>
      <c r="L354" s="1">
        <v>41.943210718974697</v>
      </c>
      <c r="M354" s="1">
        <v>0.97373984568531802</v>
      </c>
      <c r="N354" s="1">
        <v>0.25878910367311397</v>
      </c>
      <c r="O354" s="1">
        <v>0.49710236485270398</v>
      </c>
    </row>
    <row r="355" spans="1:15">
      <c r="A355" s="12">
        <v>1755</v>
      </c>
      <c r="B355" s="3" t="s">
        <v>339</v>
      </c>
      <c r="C355" s="14">
        <f t="shared" si="10"/>
        <v>1704.9421645554123</v>
      </c>
      <c r="D355" s="14">
        <f t="shared" si="11"/>
        <v>109.94840943900212</v>
      </c>
      <c r="E355" s="1">
        <v>1594.9937551164101</v>
      </c>
      <c r="F355" s="1">
        <v>76.606641201717494</v>
      </c>
      <c r="H355" s="1">
        <v>1.3766886205232201</v>
      </c>
      <c r="J355" s="1">
        <v>3.2915699593399901</v>
      </c>
      <c r="K355" s="1">
        <v>21.203890473284201</v>
      </c>
      <c r="L355" s="1">
        <v>7.4000889424401297</v>
      </c>
      <c r="O355" s="1">
        <v>6.9530241697072004E-2</v>
      </c>
    </row>
    <row r="356" spans="1:15">
      <c r="A356" s="12">
        <v>1756</v>
      </c>
      <c r="B356" s="3" t="s">
        <v>340</v>
      </c>
      <c r="C356" s="14">
        <f t="shared" si="10"/>
        <v>561.22055366213169</v>
      </c>
      <c r="D356" s="14">
        <f t="shared" si="11"/>
        <v>365.67092180884674</v>
      </c>
      <c r="E356" s="1">
        <v>195.54963185328501</v>
      </c>
      <c r="F356" s="1">
        <v>17.176538622092298</v>
      </c>
      <c r="H356" s="1">
        <v>14.4377996142225</v>
      </c>
      <c r="I356" s="1">
        <v>0.102907577513314</v>
      </c>
      <c r="J356" s="1">
        <v>17.938027522769001</v>
      </c>
      <c r="K356" s="1">
        <v>260.33492772022299</v>
      </c>
      <c r="L356" s="1">
        <v>54.283339810079397</v>
      </c>
      <c r="M356" s="1">
        <v>1.1453218500949101</v>
      </c>
      <c r="N356" s="1">
        <v>6.4057758251128999E-2</v>
      </c>
      <c r="O356" s="1">
        <v>0.18800133360120097</v>
      </c>
    </row>
    <row r="357" spans="1:15">
      <c r="A357" s="12">
        <v>1804</v>
      </c>
      <c r="B357" s="3" t="s">
        <v>341</v>
      </c>
      <c r="C357" s="14">
        <f t="shared" si="10"/>
        <v>4831.5842896532495</v>
      </c>
      <c r="D357" s="14">
        <f t="shared" si="11"/>
        <v>1395.2324777460203</v>
      </c>
      <c r="E357" s="1">
        <v>3436.3518119072301</v>
      </c>
      <c r="F357" s="1">
        <v>661.37132317827104</v>
      </c>
      <c r="G357" s="1">
        <v>0.34569299423806299</v>
      </c>
      <c r="H357" s="1">
        <v>81.9310094424185</v>
      </c>
      <c r="I357" s="1">
        <v>1.4158424087054999</v>
      </c>
      <c r="J357" s="1">
        <v>58.753919127354997</v>
      </c>
      <c r="K357" s="1">
        <v>548.00110244762504</v>
      </c>
      <c r="L357" s="1">
        <v>27.764116875676301</v>
      </c>
      <c r="M357" s="1">
        <v>8.2310048960793161</v>
      </c>
      <c r="N357" s="1">
        <v>1.3394593054483199</v>
      </c>
      <c r="O357" s="1">
        <v>6.0790070702030654</v>
      </c>
    </row>
    <row r="358" spans="1:15">
      <c r="A358" s="12">
        <v>1805</v>
      </c>
      <c r="B358" s="3" t="s">
        <v>342</v>
      </c>
      <c r="C358" s="14">
        <f t="shared" si="10"/>
        <v>2223.5922962191885</v>
      </c>
      <c r="D358" s="14">
        <f t="shared" si="11"/>
        <v>2022.9827903779251</v>
      </c>
      <c r="E358" s="1">
        <v>200.609505841263</v>
      </c>
      <c r="F358" s="1">
        <v>1392.3764706151201</v>
      </c>
      <c r="G358" s="1">
        <v>69.643977036108893</v>
      </c>
      <c r="H358" s="1">
        <v>113.078906176365</v>
      </c>
      <c r="I358" s="1">
        <v>4.7354842779863793</v>
      </c>
      <c r="J358" s="1">
        <v>34.557040472711101</v>
      </c>
      <c r="K358" s="1">
        <v>392.818758283156</v>
      </c>
      <c r="L358" s="1">
        <v>8.4013997064624704</v>
      </c>
      <c r="M358" s="1">
        <v>4.3430110812413263</v>
      </c>
      <c r="N358" s="1">
        <v>0.96570222617149304</v>
      </c>
      <c r="O358" s="1">
        <v>2.0620405026023656</v>
      </c>
    </row>
    <row r="359" spans="1:15">
      <c r="A359" s="12">
        <v>1811</v>
      </c>
      <c r="B359" s="3" t="s">
        <v>343</v>
      </c>
      <c r="C359" s="14">
        <f t="shared" si="10"/>
        <v>1905.5351237594359</v>
      </c>
      <c r="D359" s="14">
        <f t="shared" si="11"/>
        <v>1264.2493726837079</v>
      </c>
      <c r="E359" s="1">
        <v>641.28575107572794</v>
      </c>
      <c r="F359" s="1">
        <v>782.18412246420905</v>
      </c>
      <c r="G359" s="1">
        <v>9.3940518660399E-2</v>
      </c>
      <c r="H359" s="1">
        <v>66.502445611240105</v>
      </c>
      <c r="I359" s="1">
        <v>2.9212098184893409</v>
      </c>
      <c r="J359" s="1">
        <v>13.123417282184199</v>
      </c>
      <c r="K359" s="1">
        <v>386.670438530936</v>
      </c>
      <c r="L359" s="1">
        <v>12.189500257822599</v>
      </c>
      <c r="M359" s="1">
        <v>0.43643677166815797</v>
      </c>
      <c r="O359" s="1">
        <v>0.12786142849801299</v>
      </c>
    </row>
    <row r="360" spans="1:15">
      <c r="A360" s="12">
        <v>1812</v>
      </c>
      <c r="B360" s="3" t="s">
        <v>344</v>
      </c>
      <c r="C360" s="14">
        <f t="shared" si="10"/>
        <v>790.09741713999188</v>
      </c>
      <c r="D360" s="14">
        <f t="shared" si="11"/>
        <v>195.25531239785084</v>
      </c>
      <c r="E360" s="1">
        <v>594.84210474214103</v>
      </c>
      <c r="F360" s="1">
        <v>72.496338733430605</v>
      </c>
      <c r="H360" s="1">
        <v>3.3964562280477599</v>
      </c>
      <c r="I360" s="1">
        <v>0.101464818030292</v>
      </c>
      <c r="J360" s="1">
        <v>4.4212803259390796</v>
      </c>
      <c r="K360" s="1">
        <v>86.0871210866989</v>
      </c>
      <c r="L360" s="1">
        <v>28.1053851863843</v>
      </c>
      <c r="M360" s="1">
        <v>0.60032633462519602</v>
      </c>
      <c r="N360" s="1">
        <v>2.1956205286306998E-2</v>
      </c>
      <c r="O360" s="1">
        <v>2.4983479408397999E-2</v>
      </c>
    </row>
    <row r="361" spans="1:15">
      <c r="A361" s="12">
        <v>1813</v>
      </c>
      <c r="B361" s="3" t="s">
        <v>345</v>
      </c>
      <c r="C361" s="14">
        <f t="shared" si="10"/>
        <v>2099.2062273079769</v>
      </c>
      <c r="D361" s="14">
        <f t="shared" si="11"/>
        <v>1046.4036736169874</v>
      </c>
      <c r="E361" s="1">
        <v>1052.80255369099</v>
      </c>
      <c r="F361" s="1">
        <v>627.10897895587004</v>
      </c>
      <c r="G361" s="1">
        <v>1.0223517260192201</v>
      </c>
      <c r="H361" s="1">
        <v>43.351059044302502</v>
      </c>
      <c r="I361" s="1">
        <v>2.5637690178024899</v>
      </c>
      <c r="J361" s="1">
        <v>14.4502861029009</v>
      </c>
      <c r="K361" s="1">
        <v>331.84713438612698</v>
      </c>
      <c r="L361" s="1">
        <v>22.6084474876793</v>
      </c>
      <c r="M361" s="1">
        <v>2.2463187830349698</v>
      </c>
      <c r="N361" s="1">
        <v>8.0890845302919998E-2</v>
      </c>
      <c r="O361" s="1">
        <v>1.124437267948019</v>
      </c>
    </row>
    <row r="362" spans="1:15">
      <c r="A362" s="12">
        <v>1815</v>
      </c>
      <c r="B362" s="3" t="s">
        <v>346</v>
      </c>
      <c r="C362" s="14">
        <f t="shared" si="10"/>
        <v>2921.3825808529373</v>
      </c>
      <c r="D362" s="14">
        <f t="shared" si="11"/>
        <v>164.94051670772646</v>
      </c>
      <c r="E362" s="1">
        <v>2756.4420641452102</v>
      </c>
      <c r="F362" s="1">
        <v>128.54922179528</v>
      </c>
      <c r="H362" s="1">
        <v>2.28901614157069</v>
      </c>
      <c r="I362" s="1">
        <v>0.11593874843217999</v>
      </c>
      <c r="J362" s="1">
        <v>11.5313895743398</v>
      </c>
      <c r="K362" s="1">
        <v>11.4334399560002</v>
      </c>
      <c r="L362" s="1">
        <v>10.679261771614</v>
      </c>
      <c r="M362" s="1">
        <v>0.211819847913153</v>
      </c>
      <c r="O362" s="1">
        <v>0.130428872576419</v>
      </c>
    </row>
    <row r="363" spans="1:15">
      <c r="A363" s="12">
        <v>1816</v>
      </c>
      <c r="B363" s="3" t="s">
        <v>347</v>
      </c>
      <c r="C363" s="14">
        <f t="shared" si="10"/>
        <v>661.10564276693583</v>
      </c>
      <c r="D363" s="14">
        <f t="shared" si="11"/>
        <v>538.9022654135739</v>
      </c>
      <c r="E363" s="1">
        <v>122.203377353362</v>
      </c>
      <c r="F363" s="1">
        <v>411.40556787213501</v>
      </c>
      <c r="G363" s="1">
        <v>0.33416305556692499</v>
      </c>
      <c r="H363" s="1">
        <v>20.917086485671</v>
      </c>
      <c r="I363" s="1">
        <v>1.19045979026008</v>
      </c>
      <c r="J363" s="1">
        <v>3.5692846996812899</v>
      </c>
      <c r="K363" s="1">
        <v>95.727658740158503</v>
      </c>
      <c r="L363" s="1">
        <v>5.7067985360135003</v>
      </c>
      <c r="M363" s="1">
        <v>2.7337423100144E-2</v>
      </c>
      <c r="O363" s="1">
        <v>2.3908810987502999E-2</v>
      </c>
    </row>
    <row r="364" spans="1:15">
      <c r="A364" s="12">
        <v>1818</v>
      </c>
      <c r="B364" s="3" t="s">
        <v>262</v>
      </c>
      <c r="C364" s="14">
        <f t="shared" si="10"/>
        <v>2262.0996091248594</v>
      </c>
      <c r="D364" s="14">
        <f t="shared" si="11"/>
        <v>64.371755619989131</v>
      </c>
      <c r="E364" s="1">
        <v>2197.7278535048699</v>
      </c>
      <c r="F364" s="1">
        <v>54.548244729184603</v>
      </c>
      <c r="H364" s="1">
        <v>0.57838062891474795</v>
      </c>
      <c r="J364" s="1">
        <v>2.36359679767093</v>
      </c>
      <c r="K364" s="1">
        <v>3.9340471080999602</v>
      </c>
      <c r="L364" s="1">
        <v>2.50144993574186</v>
      </c>
      <c r="M364" s="1">
        <v>0.39456364260047599</v>
      </c>
      <c r="O364" s="1">
        <v>5.1472777776556997E-2</v>
      </c>
    </row>
    <row r="365" spans="1:15">
      <c r="A365" s="12">
        <v>1820</v>
      </c>
      <c r="B365" s="3" t="s">
        <v>348</v>
      </c>
      <c r="C365" s="14">
        <f t="shared" si="10"/>
        <v>585.22055877439061</v>
      </c>
      <c r="D365" s="14">
        <f t="shared" si="11"/>
        <v>187.60006968796148</v>
      </c>
      <c r="E365" s="1">
        <v>397.62048908642902</v>
      </c>
      <c r="F365" s="1">
        <v>104.873093748301</v>
      </c>
      <c r="H365" s="1">
        <v>0.88424868726091999</v>
      </c>
      <c r="I365" s="1">
        <v>3.3272364815883998E-2</v>
      </c>
      <c r="J365" s="1">
        <v>6.7607503636628596</v>
      </c>
      <c r="K365" s="1">
        <v>51.876693604759801</v>
      </c>
      <c r="L365" s="1">
        <v>19.7964058500426</v>
      </c>
      <c r="M365" s="1">
        <v>2.2253505481215399</v>
      </c>
      <c r="N365" s="1">
        <v>0.288942345695888</v>
      </c>
      <c r="O365" s="1">
        <v>0.86131217530099602</v>
      </c>
    </row>
    <row r="366" spans="1:15">
      <c r="A366" s="12">
        <v>1822</v>
      </c>
      <c r="B366" s="3" t="s">
        <v>349</v>
      </c>
      <c r="C366" s="14">
        <f t="shared" si="10"/>
        <v>596.1696570995208</v>
      </c>
      <c r="D366" s="14">
        <f t="shared" si="11"/>
        <v>465.22184980962777</v>
      </c>
      <c r="E366" s="1">
        <v>130.94780728989301</v>
      </c>
      <c r="F366" s="1">
        <v>276.38932163814798</v>
      </c>
      <c r="H366" s="1">
        <v>13.277665949244</v>
      </c>
      <c r="I366" s="1">
        <v>0.90842785180883201</v>
      </c>
      <c r="J366" s="1">
        <v>20.4817391745697</v>
      </c>
      <c r="K366" s="1">
        <v>132.416337460938</v>
      </c>
      <c r="L366" s="1">
        <v>21.371084237596701</v>
      </c>
      <c r="M366" s="1">
        <v>0.209013735012854</v>
      </c>
      <c r="N366" s="1">
        <v>7.0764323734690002E-3</v>
      </c>
      <c r="O366" s="1">
        <v>0.16118332993625201</v>
      </c>
    </row>
    <row r="367" spans="1:15">
      <c r="A367" s="12">
        <v>1824</v>
      </c>
      <c r="B367" s="3" t="s">
        <v>350</v>
      </c>
      <c r="C367" s="14">
        <f t="shared" si="10"/>
        <v>2030.307071113509</v>
      </c>
      <c r="D367" s="14">
        <f t="shared" si="11"/>
        <v>1928.8105267462859</v>
      </c>
      <c r="E367" s="1">
        <v>101.496544367223</v>
      </c>
      <c r="F367" s="1">
        <v>1021.71843072998</v>
      </c>
      <c r="G367" s="1">
        <v>5.3349747167196702</v>
      </c>
      <c r="H367" s="1">
        <v>79.362505783562398</v>
      </c>
      <c r="I367" s="1">
        <v>10.519548688497229</v>
      </c>
      <c r="J367" s="1">
        <v>72.188567854287896</v>
      </c>
      <c r="K367" s="1">
        <v>706.17612994616604</v>
      </c>
      <c r="L367" s="1">
        <v>28.329776731917999</v>
      </c>
      <c r="M367" s="1">
        <v>2.8466747951906011</v>
      </c>
      <c r="N367" s="1">
        <v>0.77529234571181105</v>
      </c>
      <c r="O367" s="1">
        <v>1.5586251542523901</v>
      </c>
    </row>
    <row r="368" spans="1:15">
      <c r="A368" s="12">
        <v>1825</v>
      </c>
      <c r="B368" s="3" t="s">
        <v>351</v>
      </c>
      <c r="C368" s="14">
        <f t="shared" si="10"/>
        <v>2004.1558486857966</v>
      </c>
      <c r="D368" s="14">
        <f t="shared" si="11"/>
        <v>2004.1558486857966</v>
      </c>
      <c r="F368" s="1">
        <v>1033.55039057516</v>
      </c>
      <c r="G368" s="1">
        <v>13.568422502217899</v>
      </c>
      <c r="H368" s="1">
        <v>107.94518710807201</v>
      </c>
      <c r="I368" s="1">
        <v>12.485450387214273</v>
      </c>
      <c r="J368" s="1">
        <v>97.718026254032594</v>
      </c>
      <c r="K368" s="1">
        <v>728.502016669049</v>
      </c>
      <c r="L368" s="1">
        <v>9.5577229714492908</v>
      </c>
      <c r="M368" s="1">
        <v>0.58460849694656802</v>
      </c>
      <c r="O368" s="1">
        <v>0.24402372165488201</v>
      </c>
    </row>
    <row r="369" spans="1:15">
      <c r="A369" s="12">
        <v>1826</v>
      </c>
      <c r="B369" s="3" t="s">
        <v>352</v>
      </c>
      <c r="C369" s="14">
        <f t="shared" si="10"/>
        <v>2684.3136354615845</v>
      </c>
      <c r="D369" s="14">
        <f t="shared" si="11"/>
        <v>2684.3136354615845</v>
      </c>
      <c r="F369" s="1">
        <v>1384.3011755797399</v>
      </c>
      <c r="G369" s="1">
        <v>12.8216676252905</v>
      </c>
      <c r="H369" s="1">
        <v>259.86968405313797</v>
      </c>
      <c r="I369" s="1">
        <v>10.996071769003295</v>
      </c>
      <c r="J369" s="1">
        <v>125.376612730939</v>
      </c>
      <c r="K369" s="1">
        <v>872.20661411061303</v>
      </c>
      <c r="L369" s="1">
        <v>18.083249060389399</v>
      </c>
      <c r="M369" s="1">
        <v>0.318080254907741</v>
      </c>
      <c r="N369" s="1">
        <v>6.2116824206307E-2</v>
      </c>
      <c r="O369" s="1">
        <v>0.27836345335727897</v>
      </c>
    </row>
    <row r="370" spans="1:15">
      <c r="A370" s="12">
        <v>1827</v>
      </c>
      <c r="B370" s="3" t="s">
        <v>353</v>
      </c>
      <c r="C370" s="14">
        <f t="shared" si="10"/>
        <v>759.30909479482125</v>
      </c>
      <c r="D370" s="14">
        <f t="shared" si="11"/>
        <v>191.93809834460831</v>
      </c>
      <c r="E370" s="1">
        <v>567.37099645021306</v>
      </c>
      <c r="F370" s="1">
        <v>126.009357565428</v>
      </c>
      <c r="H370" s="1">
        <v>5.6132640698972596</v>
      </c>
      <c r="I370" s="1">
        <v>1.8134966365814E-2</v>
      </c>
      <c r="J370" s="1">
        <v>11.4591698438587</v>
      </c>
      <c r="K370" s="1">
        <v>35.390667091579203</v>
      </c>
      <c r="L370" s="1">
        <v>13.3920279358088</v>
      </c>
      <c r="O370" s="1">
        <v>5.5476871670525993E-2</v>
      </c>
    </row>
    <row r="371" spans="1:15">
      <c r="A371" s="12">
        <v>1828</v>
      </c>
      <c r="B371" s="3" t="s">
        <v>354</v>
      </c>
      <c r="C371" s="14">
        <f t="shared" si="10"/>
        <v>402.82121009197022</v>
      </c>
      <c r="D371" s="14">
        <f t="shared" si="11"/>
        <v>183.18274837259517</v>
      </c>
      <c r="E371" s="1">
        <v>219.63846171937499</v>
      </c>
      <c r="F371" s="1">
        <v>96.898419332162305</v>
      </c>
      <c r="H371" s="1">
        <v>1.75500705055777</v>
      </c>
      <c r="I371" s="1">
        <v>4.4496248504604E-2</v>
      </c>
      <c r="J371" s="1">
        <v>3.4422170061055701</v>
      </c>
      <c r="K371" s="1">
        <v>65.618393223794399</v>
      </c>
      <c r="L371" s="1">
        <v>14.589488186542599</v>
      </c>
      <c r="M371" s="1">
        <v>0.62891767937327303</v>
      </c>
      <c r="O371" s="1">
        <v>0.20580964555463802</v>
      </c>
    </row>
    <row r="372" spans="1:15">
      <c r="A372" s="12">
        <v>1832</v>
      </c>
      <c r="B372" s="3" t="s">
        <v>355</v>
      </c>
      <c r="C372" s="14">
        <f t="shared" si="10"/>
        <v>1653.1590408434899</v>
      </c>
      <c r="D372" s="14">
        <f t="shared" si="11"/>
        <v>1588.7356744811411</v>
      </c>
      <c r="E372" s="1">
        <v>64.423366362348602</v>
      </c>
      <c r="F372" s="1">
        <v>746.27806292932803</v>
      </c>
      <c r="G372" s="1">
        <v>57.016117583095998</v>
      </c>
      <c r="H372" s="1">
        <v>153.32767284101101</v>
      </c>
      <c r="I372" s="1">
        <v>5.0967552193604053</v>
      </c>
      <c r="J372" s="1">
        <v>56.422349462078003</v>
      </c>
      <c r="K372" s="1">
        <v>547.98637359345798</v>
      </c>
      <c r="L372" s="1">
        <v>20.372835167483601</v>
      </c>
      <c r="M372" s="1">
        <v>1.69105399512709</v>
      </c>
      <c r="N372" s="1">
        <v>0.17494665371229801</v>
      </c>
      <c r="O372" s="1">
        <v>0.36950703648676902</v>
      </c>
    </row>
    <row r="373" spans="1:15">
      <c r="A373" s="12">
        <v>1833</v>
      </c>
      <c r="B373" s="3" t="s">
        <v>356</v>
      </c>
      <c r="C373" s="14">
        <f t="shared" si="10"/>
        <v>4588.1166463660675</v>
      </c>
      <c r="D373" s="14">
        <f t="shared" si="11"/>
        <v>4459.8298658006179</v>
      </c>
      <c r="E373" s="1">
        <v>128.28678056544899</v>
      </c>
      <c r="F373" s="1">
        <v>2781.4864318496302</v>
      </c>
      <c r="G373" s="1">
        <v>223.04773014672799</v>
      </c>
      <c r="H373" s="1">
        <v>230.07938776940799</v>
      </c>
      <c r="I373" s="1">
        <v>26.016481372251679</v>
      </c>
      <c r="J373" s="1">
        <v>86.126105187084804</v>
      </c>
      <c r="K373" s="1">
        <v>1068.49999421643</v>
      </c>
      <c r="L373" s="1">
        <v>26.909706498013001</v>
      </c>
      <c r="M373" s="1">
        <v>7.5219302009247437</v>
      </c>
      <c r="N373" s="1">
        <v>3.1109973540995499</v>
      </c>
      <c r="O373" s="1">
        <v>7.031101206047798</v>
      </c>
    </row>
    <row r="374" spans="1:15">
      <c r="A374" s="12">
        <v>1834</v>
      </c>
      <c r="B374" s="3" t="s">
        <v>357</v>
      </c>
      <c r="C374" s="14">
        <f t="shared" si="10"/>
        <v>1337.6930206850457</v>
      </c>
      <c r="D374" s="14">
        <f t="shared" si="11"/>
        <v>265.18599875420574</v>
      </c>
      <c r="E374" s="1">
        <v>1072.50702193084</v>
      </c>
      <c r="F374" s="1">
        <v>162.881059429587</v>
      </c>
      <c r="H374" s="1">
        <v>6.8540834971208797</v>
      </c>
      <c r="I374" s="1">
        <v>5.8993198027196998E-2</v>
      </c>
      <c r="J374" s="1">
        <v>5.4282566007743798</v>
      </c>
      <c r="K374" s="1">
        <v>83.987022678805999</v>
      </c>
      <c r="L374" s="1">
        <v>5.8479701422710404</v>
      </c>
      <c r="M374" s="1">
        <v>5.4021231816456003E-2</v>
      </c>
      <c r="O374" s="1">
        <v>7.4591975802787008E-2</v>
      </c>
    </row>
    <row r="375" spans="1:15">
      <c r="A375" s="12">
        <v>1835</v>
      </c>
      <c r="B375" s="3" t="s">
        <v>358</v>
      </c>
      <c r="C375" s="14">
        <f t="shared" si="10"/>
        <v>1793.8134895657761</v>
      </c>
      <c r="D375" s="14">
        <f t="shared" si="11"/>
        <v>16.514425573646005</v>
      </c>
      <c r="E375" s="1">
        <v>1777.29906399213</v>
      </c>
      <c r="F375" s="1">
        <v>16.224902429064102</v>
      </c>
      <c r="H375" s="1">
        <v>5.5288075376201E-2</v>
      </c>
      <c r="J375" s="1">
        <v>1.2120604079366E-2</v>
      </c>
      <c r="M375" s="1">
        <v>0.182329028316111</v>
      </c>
      <c r="N375" s="1">
        <v>2.7717922170006001E-2</v>
      </c>
      <c r="O375" s="1">
        <v>1.206751464022E-2</v>
      </c>
    </row>
    <row r="376" spans="1:15">
      <c r="A376" s="12">
        <v>1836</v>
      </c>
      <c r="B376" s="3" t="s">
        <v>359</v>
      </c>
      <c r="C376" s="14">
        <f t="shared" si="10"/>
        <v>3105.6659985583124</v>
      </c>
      <c r="D376" s="14">
        <f t="shared" si="11"/>
        <v>711.29011075832284</v>
      </c>
      <c r="E376" s="1">
        <v>2394.3758877999899</v>
      </c>
      <c r="F376" s="1">
        <v>471.76010852150802</v>
      </c>
      <c r="G376" s="1">
        <v>47.458916694556898</v>
      </c>
      <c r="H376" s="1">
        <v>24.7057103335916</v>
      </c>
      <c r="I376" s="1">
        <v>0.42518311107856899</v>
      </c>
      <c r="J376" s="1">
        <v>9.2252128817898402</v>
      </c>
      <c r="K376" s="1">
        <v>150.231585502938</v>
      </c>
      <c r="L376" s="1">
        <v>7.3907772431486496</v>
      </c>
      <c r="M376" s="1">
        <v>3.2218649589268997E-2</v>
      </c>
      <c r="O376" s="1">
        <v>6.0397820122040001E-2</v>
      </c>
    </row>
    <row r="377" spans="1:15">
      <c r="A377" s="12">
        <v>1837</v>
      </c>
      <c r="B377" s="3" t="s">
        <v>360</v>
      </c>
      <c r="C377" s="14">
        <f t="shared" si="10"/>
        <v>2743.1559427792536</v>
      </c>
      <c r="D377" s="14">
        <f t="shared" si="11"/>
        <v>873.82466839100425</v>
      </c>
      <c r="E377" s="1">
        <v>1869.33127438825</v>
      </c>
      <c r="F377" s="1">
        <v>388.74480357403303</v>
      </c>
      <c r="G377" s="1">
        <v>166.021675146051</v>
      </c>
      <c r="H377" s="1">
        <v>74.575662933043304</v>
      </c>
      <c r="I377" s="1">
        <v>1.152829306645119</v>
      </c>
      <c r="J377" s="1">
        <v>11.441983690898899</v>
      </c>
      <c r="K377" s="1">
        <v>215.46990569456199</v>
      </c>
      <c r="L377" s="1">
        <v>14.4870532275368</v>
      </c>
      <c r="M377" s="1">
        <v>1.0963867085349499</v>
      </c>
      <c r="N377" s="1">
        <v>0.212841881340496</v>
      </c>
      <c r="O377" s="1">
        <v>0.62152622835869809</v>
      </c>
    </row>
    <row r="378" spans="1:15">
      <c r="A378" s="12">
        <v>1838</v>
      </c>
      <c r="B378" s="3" t="s">
        <v>361</v>
      </c>
      <c r="C378" s="14">
        <f t="shared" si="10"/>
        <v>1502.253237798956</v>
      </c>
      <c r="D378" s="14">
        <f t="shared" si="11"/>
        <v>664.64978194346531</v>
      </c>
      <c r="E378" s="1">
        <v>837.60345585549101</v>
      </c>
      <c r="F378" s="1">
        <v>403.86498526814398</v>
      </c>
      <c r="G378" s="1">
        <v>4.2678482455635001</v>
      </c>
      <c r="H378" s="1">
        <v>41.864227737420102</v>
      </c>
      <c r="I378" s="1">
        <v>0.53857552674287101</v>
      </c>
      <c r="J378" s="1">
        <v>9.4440467956452991</v>
      </c>
      <c r="K378" s="1">
        <v>194.80801336658999</v>
      </c>
      <c r="L378" s="1">
        <v>9.0682622950512997</v>
      </c>
      <c r="M378" s="1">
        <v>0.36446136455441902</v>
      </c>
      <c r="O378" s="1">
        <v>0.42936134375374602</v>
      </c>
    </row>
    <row r="379" spans="1:15">
      <c r="A379" s="12">
        <v>1839</v>
      </c>
      <c r="B379" s="3" t="s">
        <v>362</v>
      </c>
      <c r="C379" s="14">
        <f t="shared" si="10"/>
        <v>1239.2797290420008</v>
      </c>
      <c r="D379" s="14">
        <f t="shared" si="11"/>
        <v>1221.7615262741729</v>
      </c>
      <c r="E379" s="1">
        <v>17.5182027678281</v>
      </c>
      <c r="F379" s="1">
        <v>773.91104621818397</v>
      </c>
      <c r="G379" s="1">
        <v>59.5066781638767</v>
      </c>
      <c r="H379" s="1">
        <v>33.6028747662128</v>
      </c>
      <c r="I379" s="1">
        <v>7.135847879947665</v>
      </c>
      <c r="J379" s="1">
        <v>21.470763502839201</v>
      </c>
      <c r="K379" s="1">
        <v>315.40514228820803</v>
      </c>
      <c r="L379" s="1">
        <v>10.532630200347199</v>
      </c>
      <c r="M379" s="1">
        <v>9.3854145565374997E-2</v>
      </c>
      <c r="O379" s="1">
        <v>0.10268910899174399</v>
      </c>
    </row>
    <row r="380" spans="1:15">
      <c r="A380" s="12">
        <v>1840</v>
      </c>
      <c r="B380" s="3" t="s">
        <v>363</v>
      </c>
      <c r="C380" s="14">
        <f t="shared" si="10"/>
        <v>2245.9349581824713</v>
      </c>
      <c r="D380" s="14">
        <f t="shared" si="11"/>
        <v>2216.1678068862275</v>
      </c>
      <c r="E380" s="1">
        <v>29.767151296243998</v>
      </c>
      <c r="F380" s="1">
        <v>1468.76165129221</v>
      </c>
      <c r="G380" s="1">
        <v>8.5845787450812807</v>
      </c>
      <c r="H380" s="1">
        <v>120.05203043889099</v>
      </c>
      <c r="I380" s="1">
        <v>10.5324572583494</v>
      </c>
      <c r="J380" s="1">
        <v>49.127602401955102</v>
      </c>
      <c r="K380" s="1">
        <v>545.84241786827499</v>
      </c>
      <c r="L380" s="1">
        <v>11.0980911974317</v>
      </c>
      <c r="M380" s="1">
        <v>1.4079217661758801</v>
      </c>
      <c r="N380" s="1">
        <v>0.307844781134198</v>
      </c>
      <c r="O380" s="1">
        <v>0.45321113672407703</v>
      </c>
    </row>
    <row r="381" spans="1:15">
      <c r="A381" s="12">
        <v>1841</v>
      </c>
      <c r="B381" s="3" t="s">
        <v>364</v>
      </c>
      <c r="C381" s="14">
        <f t="shared" si="10"/>
        <v>1293.8684966411386</v>
      </c>
      <c r="D381" s="14">
        <f t="shared" si="11"/>
        <v>1209.5783350198617</v>
      </c>
      <c r="E381" s="1">
        <v>84.290161621276894</v>
      </c>
      <c r="F381" s="1">
        <v>639.44784168170804</v>
      </c>
      <c r="G381" s="1">
        <v>105.287221021557</v>
      </c>
      <c r="H381" s="1">
        <v>99.519800837333406</v>
      </c>
      <c r="I381" s="1">
        <v>2.8608289108714602</v>
      </c>
      <c r="J381" s="1">
        <v>35.874330289261501</v>
      </c>
      <c r="K381" s="1">
        <v>305.12776947402199</v>
      </c>
      <c r="L381" s="1">
        <v>17.5163386477915</v>
      </c>
      <c r="M381" s="1">
        <v>2.8267434897902901</v>
      </c>
      <c r="N381" s="1">
        <v>0.25322583884841898</v>
      </c>
      <c r="O381" s="1">
        <v>0.86423482867808399</v>
      </c>
    </row>
    <row r="382" spans="1:15">
      <c r="A382" s="12">
        <v>1845</v>
      </c>
      <c r="B382" s="3" t="s">
        <v>365</v>
      </c>
      <c r="C382" s="14">
        <f t="shared" si="10"/>
        <v>1829.7632338585254</v>
      </c>
      <c r="D382" s="14">
        <f t="shared" si="11"/>
        <v>1638.9600474473805</v>
      </c>
      <c r="E382" s="1">
        <v>190.80318641114499</v>
      </c>
      <c r="F382" s="1">
        <v>977.45293312424496</v>
      </c>
      <c r="G382" s="1">
        <v>34.132030702222501</v>
      </c>
      <c r="H382" s="1">
        <v>163.04997713172401</v>
      </c>
      <c r="I382" s="1">
        <v>3.2332969126574702</v>
      </c>
      <c r="J382" s="1">
        <v>23.055034385108598</v>
      </c>
      <c r="K382" s="1">
        <v>431.12244197129002</v>
      </c>
      <c r="L382" s="1">
        <v>6.1138752010339301</v>
      </c>
      <c r="M382" s="1">
        <v>0.436016869671492</v>
      </c>
      <c r="N382" s="1">
        <v>0.18622136983193299</v>
      </c>
      <c r="O382" s="1">
        <v>0.178219779595399</v>
      </c>
    </row>
    <row r="383" spans="1:15">
      <c r="A383" s="12">
        <v>1848</v>
      </c>
      <c r="B383" s="3" t="s">
        <v>366</v>
      </c>
      <c r="C383" s="14">
        <f t="shared" si="10"/>
        <v>3484.6662226131834</v>
      </c>
      <c r="D383" s="14">
        <f t="shared" si="11"/>
        <v>1009.0817049350132</v>
      </c>
      <c r="E383" s="1">
        <v>2475.58451767817</v>
      </c>
      <c r="F383" s="1">
        <v>511.83452079167699</v>
      </c>
      <c r="G383" s="1">
        <v>4.3609607980951699</v>
      </c>
      <c r="H383" s="1">
        <v>44.1008254688101</v>
      </c>
      <c r="I383" s="1">
        <v>0.87666146671469702</v>
      </c>
      <c r="J383" s="1">
        <v>36.9936262501909</v>
      </c>
      <c r="K383" s="1">
        <v>385.21256902188702</v>
      </c>
      <c r="L383" s="1">
        <v>25.315841892763299</v>
      </c>
      <c r="M383" s="1">
        <v>0.24610001943163201</v>
      </c>
      <c r="O383" s="1">
        <v>0.140599225443405</v>
      </c>
    </row>
    <row r="384" spans="1:15">
      <c r="A384" s="12">
        <v>1849</v>
      </c>
      <c r="B384" s="3" t="s">
        <v>367</v>
      </c>
      <c r="C384" s="14">
        <f t="shared" si="10"/>
        <v>1562.5149145579203</v>
      </c>
      <c r="D384" s="14">
        <f t="shared" si="11"/>
        <v>1033.5528960521433</v>
      </c>
      <c r="E384" s="1">
        <v>528.962018505777</v>
      </c>
      <c r="F384" s="1">
        <v>474.40801887304502</v>
      </c>
      <c r="G384" s="1">
        <v>5.0720840042022504</v>
      </c>
      <c r="H384" s="1">
        <v>108.451015136732</v>
      </c>
      <c r="I384" s="1">
        <v>1.0414306290133</v>
      </c>
      <c r="J384" s="1">
        <v>37.484177608335401</v>
      </c>
      <c r="K384" s="1">
        <v>397.74884865997001</v>
      </c>
      <c r="L384" s="1">
        <v>8.5864859170416299</v>
      </c>
      <c r="M384" s="1">
        <v>0.62064290966487101</v>
      </c>
      <c r="O384" s="1">
        <v>0.14019231413890501</v>
      </c>
    </row>
    <row r="385" spans="1:15">
      <c r="A385" s="12">
        <v>1850</v>
      </c>
      <c r="B385" s="3" t="s">
        <v>368</v>
      </c>
      <c r="C385" s="14">
        <f t="shared" si="10"/>
        <v>1928.9265925666139</v>
      </c>
      <c r="D385" s="14">
        <f t="shared" si="11"/>
        <v>1463.6297153592418</v>
      </c>
      <c r="E385" s="1">
        <v>465.29687720737201</v>
      </c>
      <c r="F385" s="1">
        <v>986.43351202184203</v>
      </c>
      <c r="G385" s="1">
        <v>31.265865251358999</v>
      </c>
      <c r="H385" s="1">
        <v>103.96842986439199</v>
      </c>
      <c r="I385" s="1">
        <v>1.2603350359017</v>
      </c>
      <c r="J385" s="1">
        <v>17.149222171914499</v>
      </c>
      <c r="K385" s="1">
        <v>319.48128476273399</v>
      </c>
      <c r="L385" s="1">
        <v>2.8910553586727699</v>
      </c>
      <c r="M385" s="1">
        <v>0.57249974710215301</v>
      </c>
      <c r="N385" s="1">
        <v>0.13324911855722299</v>
      </c>
      <c r="O385" s="1">
        <v>0.47426202676637202</v>
      </c>
    </row>
    <row r="386" spans="1:15">
      <c r="A386" s="12">
        <v>1851</v>
      </c>
      <c r="B386" s="3" t="s">
        <v>369</v>
      </c>
      <c r="C386" s="14">
        <f t="shared" si="10"/>
        <v>1043.9437098485644</v>
      </c>
      <c r="D386" s="14">
        <f t="shared" si="11"/>
        <v>527.48719281298634</v>
      </c>
      <c r="E386" s="1">
        <v>516.45651703557803</v>
      </c>
      <c r="F386" s="1">
        <v>323.32919910142101</v>
      </c>
      <c r="G386" s="1">
        <v>1.04636204467467</v>
      </c>
      <c r="H386" s="1">
        <v>19.2194328571541</v>
      </c>
      <c r="I386" s="1">
        <v>0.34537567090753202</v>
      </c>
      <c r="J386" s="1">
        <v>12.5451135825093</v>
      </c>
      <c r="K386" s="1">
        <v>165.319044320394</v>
      </c>
      <c r="L386" s="1">
        <v>4.6718454883478904</v>
      </c>
      <c r="M386" s="1">
        <v>0.79769289377924102</v>
      </c>
      <c r="N386" s="1">
        <v>3.5053821833053E-2</v>
      </c>
      <c r="O386" s="1">
        <v>0.178073031965652</v>
      </c>
    </row>
    <row r="387" spans="1:15">
      <c r="A387" s="12">
        <v>1852</v>
      </c>
      <c r="B387" s="3" t="s">
        <v>370</v>
      </c>
      <c r="C387" s="14">
        <f t="shared" si="10"/>
        <v>444.82915759141218</v>
      </c>
      <c r="D387" s="14">
        <f t="shared" si="11"/>
        <v>319.27195795077927</v>
      </c>
      <c r="E387" s="1">
        <v>125.557199640633</v>
      </c>
      <c r="F387" s="1">
        <v>188.93188970120701</v>
      </c>
      <c r="G387" s="1">
        <v>0.34520675179039401</v>
      </c>
      <c r="H387" s="1">
        <v>8.6530260136822701</v>
      </c>
      <c r="I387" s="1">
        <v>0.18578382104031901</v>
      </c>
      <c r="J387" s="1">
        <v>11.6306376746028</v>
      </c>
      <c r="K387" s="1">
        <v>103.65210232600199</v>
      </c>
      <c r="L387" s="1">
        <v>5.51016095825557</v>
      </c>
      <c r="M387" s="1">
        <v>0.19201305711563399</v>
      </c>
      <c r="O387" s="1">
        <v>0.17113764708326701</v>
      </c>
    </row>
    <row r="388" spans="1:15">
      <c r="A388" s="12">
        <v>1853</v>
      </c>
      <c r="B388" s="3" t="s">
        <v>371</v>
      </c>
      <c r="C388" s="14">
        <f t="shared" si="10"/>
        <v>390.33524736271801</v>
      </c>
      <c r="D388" s="14">
        <f t="shared" si="11"/>
        <v>252.77570803418197</v>
      </c>
      <c r="E388" s="1">
        <v>137.559539328536</v>
      </c>
      <c r="F388" s="1">
        <v>61.226292838437203</v>
      </c>
      <c r="G388" s="1">
        <v>0.42266376591152299</v>
      </c>
      <c r="H388" s="1">
        <v>10.578749296118801</v>
      </c>
      <c r="I388" s="1">
        <v>0.54318002993516701</v>
      </c>
      <c r="J388" s="1">
        <v>19.356919386634701</v>
      </c>
      <c r="K388" s="1">
        <v>149.557411652962</v>
      </c>
      <c r="L388" s="1">
        <v>9.1656748213044903</v>
      </c>
      <c r="M388" s="1">
        <v>0.29602369201509698</v>
      </c>
      <c r="N388" s="1">
        <v>2.3481581787827999E-2</v>
      </c>
      <c r="O388" s="1">
        <v>1.605310969075165</v>
      </c>
    </row>
    <row r="389" spans="1:15">
      <c r="A389" s="12">
        <v>1854</v>
      </c>
      <c r="B389" s="3" t="s">
        <v>372</v>
      </c>
      <c r="C389" s="14">
        <f t="shared" si="10"/>
        <v>1193.1307769077732</v>
      </c>
      <c r="D389" s="14">
        <f t="shared" si="11"/>
        <v>932.19804509014955</v>
      </c>
      <c r="E389" s="1">
        <v>260.93273181762402</v>
      </c>
      <c r="F389" s="1">
        <v>477.21386552394102</v>
      </c>
      <c r="G389" s="1">
        <v>24.882843806891199</v>
      </c>
      <c r="H389" s="1">
        <v>84.434052672134399</v>
      </c>
      <c r="I389" s="1">
        <v>1.0821357875780599</v>
      </c>
      <c r="J389" s="1">
        <v>21.088141207572001</v>
      </c>
      <c r="K389" s="1">
        <v>311.100177368657</v>
      </c>
      <c r="L389" s="1">
        <v>11.6927939747785</v>
      </c>
      <c r="M389" s="1">
        <v>0.28739134511883102</v>
      </c>
      <c r="O389" s="1">
        <v>0.41664340347843798</v>
      </c>
    </row>
    <row r="390" spans="1:15">
      <c r="A390" s="12">
        <v>1856</v>
      </c>
      <c r="B390" s="3" t="s">
        <v>373</v>
      </c>
      <c r="C390" s="14">
        <f t="shared" si="10"/>
        <v>3401.4672653748703</v>
      </c>
      <c r="D390" s="14">
        <f t="shared" si="11"/>
        <v>10.129493831700229</v>
      </c>
      <c r="E390" s="1">
        <v>3391.3377715431702</v>
      </c>
      <c r="F390" s="1">
        <v>8.95366594776279</v>
      </c>
      <c r="H390" s="1">
        <v>0.32256045572195302</v>
      </c>
      <c r="J390" s="1">
        <v>0.79155739855835605</v>
      </c>
      <c r="O390" s="1">
        <v>6.1710029657129004E-2</v>
      </c>
    </row>
    <row r="391" spans="1:15">
      <c r="A391" s="12">
        <v>1857</v>
      </c>
      <c r="B391" s="3" t="s">
        <v>374</v>
      </c>
      <c r="C391" s="14">
        <f t="shared" si="10"/>
        <v>1789.6781999418729</v>
      </c>
      <c r="D391" s="14">
        <f t="shared" si="11"/>
        <v>18.637743421393044</v>
      </c>
      <c r="E391" s="1">
        <v>1771.0404565204799</v>
      </c>
      <c r="F391" s="1">
        <v>17.6871468458537</v>
      </c>
      <c r="H391" s="1">
        <v>3.6670691646138003E-2</v>
      </c>
      <c r="J391" s="1">
        <v>0.61206089788624896</v>
      </c>
      <c r="K391" s="1">
        <v>7.5680329789629998E-3</v>
      </c>
      <c r="M391" s="1">
        <v>0.20260718345453699</v>
      </c>
      <c r="O391" s="1">
        <v>9.1689769573460006E-2</v>
      </c>
    </row>
    <row r="392" spans="1:15">
      <c r="A392" s="12">
        <v>1859</v>
      </c>
      <c r="B392" s="3" t="s">
        <v>375</v>
      </c>
      <c r="C392" s="14">
        <f t="shared" si="10"/>
        <v>1180.1459919707486</v>
      </c>
      <c r="D392" s="14">
        <f t="shared" si="11"/>
        <v>178.38646779139873</v>
      </c>
      <c r="E392" s="1">
        <v>1001.75952417935</v>
      </c>
      <c r="F392" s="1">
        <v>155.42017825157399</v>
      </c>
      <c r="H392" s="1">
        <v>9.3067762975985904</v>
      </c>
      <c r="I392" s="1">
        <v>7.0815081630459997E-3</v>
      </c>
      <c r="J392" s="1">
        <v>4.3613359316585703</v>
      </c>
      <c r="K392" s="1">
        <v>6.5994759923296504</v>
      </c>
      <c r="L392" s="1">
        <v>2.3055610045340198</v>
      </c>
      <c r="M392" s="1">
        <v>0.20230464111121299</v>
      </c>
      <c r="O392" s="1">
        <v>0.18375416442964398</v>
      </c>
    </row>
    <row r="393" spans="1:15">
      <c r="A393" s="12">
        <v>1860</v>
      </c>
      <c r="B393" s="3" t="s">
        <v>376</v>
      </c>
      <c r="C393" s="14">
        <f t="shared" si="10"/>
        <v>2109.3645610140311</v>
      </c>
      <c r="D393" s="14">
        <f t="shared" si="11"/>
        <v>424.6760995090608</v>
      </c>
      <c r="E393" s="1">
        <v>1684.6884615049701</v>
      </c>
      <c r="F393" s="1">
        <v>280.221703271987</v>
      </c>
      <c r="H393" s="1">
        <v>17.7369573417722</v>
      </c>
      <c r="I393" s="1">
        <v>2.0543892072078001E-2</v>
      </c>
      <c r="J393" s="1">
        <v>35.053297386475002</v>
      </c>
      <c r="K393" s="1">
        <v>60.101339962642903</v>
      </c>
      <c r="L393" s="1">
        <v>27.928469318275599</v>
      </c>
      <c r="M393" s="1">
        <v>2.9025500137731899</v>
      </c>
      <c r="N393" s="1">
        <v>0.103519406903107</v>
      </c>
      <c r="O393" s="1">
        <v>0.60771891515982102</v>
      </c>
    </row>
    <row r="394" spans="1:15">
      <c r="A394" s="12">
        <v>1865</v>
      </c>
      <c r="B394" s="3" t="s">
        <v>377</v>
      </c>
      <c r="C394" s="14">
        <f t="shared" si="10"/>
        <v>2087.4628363193224</v>
      </c>
      <c r="D394" s="14">
        <f t="shared" si="11"/>
        <v>479.13125557876242</v>
      </c>
      <c r="E394" s="1">
        <v>1608.33158074056</v>
      </c>
      <c r="F394" s="1">
        <v>275.31890696080802</v>
      </c>
      <c r="G394" s="1">
        <v>0.35154977155782102</v>
      </c>
      <c r="H394" s="1">
        <v>18.4468147456416</v>
      </c>
      <c r="I394" s="1">
        <v>0.17591684761189702</v>
      </c>
      <c r="J394" s="1">
        <v>31.091825768620499</v>
      </c>
      <c r="K394" s="1">
        <v>141.18308831131199</v>
      </c>
      <c r="L394" s="1">
        <v>9.4883554138743005</v>
      </c>
      <c r="M394" s="1">
        <v>2.31929103556861</v>
      </c>
      <c r="O394" s="1">
        <v>0.75550672376771699</v>
      </c>
    </row>
    <row r="395" spans="1:15">
      <c r="A395" s="12">
        <v>1866</v>
      </c>
      <c r="B395" s="3" t="s">
        <v>378</v>
      </c>
      <c r="C395" s="14">
        <f t="shared" si="10"/>
        <v>1184.4130560498561</v>
      </c>
      <c r="D395" s="14">
        <f t="shared" si="11"/>
        <v>566.53922773168904</v>
      </c>
      <c r="E395" s="1">
        <v>617.87382831816706</v>
      </c>
      <c r="F395" s="1">
        <v>283.51131309255101</v>
      </c>
      <c r="G395" s="1">
        <v>2.1983949232905502</v>
      </c>
      <c r="H395" s="1">
        <v>15.227719459193301</v>
      </c>
      <c r="I395" s="1">
        <v>1.8138897944833001E-2</v>
      </c>
      <c r="J395" s="1">
        <v>31.858629917395501</v>
      </c>
      <c r="K395" s="1">
        <v>210.578597709668</v>
      </c>
      <c r="L395" s="1">
        <v>19.901259138290499</v>
      </c>
      <c r="M395" s="1">
        <v>2.6905564461259401</v>
      </c>
      <c r="O395" s="1">
        <v>0.55461814722944502</v>
      </c>
    </row>
    <row r="396" spans="1:15">
      <c r="A396" s="12">
        <v>1867</v>
      </c>
      <c r="B396" s="3" t="s">
        <v>134</v>
      </c>
      <c r="C396" s="14">
        <f t="shared" si="10"/>
        <v>1825.744846925199</v>
      </c>
      <c r="D396" s="14">
        <f t="shared" si="11"/>
        <v>246.67162854581903</v>
      </c>
      <c r="E396" s="1">
        <v>1579.07321837938</v>
      </c>
      <c r="F396" s="1">
        <v>123.990354738348</v>
      </c>
      <c r="H396" s="1">
        <v>11.348716231487201</v>
      </c>
      <c r="J396" s="1">
        <v>31.588156899588299</v>
      </c>
      <c r="K396" s="1">
        <v>68.330087168846703</v>
      </c>
      <c r="L396" s="1">
        <v>10.620268303536999</v>
      </c>
      <c r="M396" s="1">
        <v>0.49724152428382801</v>
      </c>
      <c r="O396" s="1">
        <v>0.29680367972798499</v>
      </c>
    </row>
    <row r="397" spans="1:15">
      <c r="A397" s="12">
        <v>1868</v>
      </c>
      <c r="B397" s="3" t="s">
        <v>379</v>
      </c>
      <c r="C397" s="14">
        <f t="shared" si="10"/>
        <v>1815.1720846720723</v>
      </c>
      <c r="D397" s="14">
        <f t="shared" si="11"/>
        <v>319.49989070921214</v>
      </c>
      <c r="E397" s="1">
        <v>1495.6721939628601</v>
      </c>
      <c r="F397" s="1">
        <v>167.76563856489599</v>
      </c>
      <c r="H397" s="1">
        <v>8.8502213315170994</v>
      </c>
      <c r="I397" s="1">
        <v>2.0206991787347001E-2</v>
      </c>
      <c r="J397" s="1">
        <v>36.341382679810799</v>
      </c>
      <c r="K397" s="1">
        <v>97.878713774004694</v>
      </c>
      <c r="L397" s="1">
        <v>7.1811917909419698</v>
      </c>
      <c r="M397" s="1">
        <v>1.20110373954403</v>
      </c>
      <c r="O397" s="1">
        <v>0.261431836710173</v>
      </c>
    </row>
    <row r="398" spans="1:15">
      <c r="A398" s="12">
        <v>1870</v>
      </c>
      <c r="B398" s="3" t="s">
        <v>380</v>
      </c>
      <c r="C398" s="14">
        <f t="shared" si="10"/>
        <v>1093.0537344500628</v>
      </c>
      <c r="D398" s="14">
        <f t="shared" si="11"/>
        <v>721.93149160627058</v>
      </c>
      <c r="E398" s="1">
        <v>371.12224284379198</v>
      </c>
      <c r="F398" s="1">
        <v>286.020809715692</v>
      </c>
      <c r="G398" s="1">
        <v>9.7849252463862002E-2</v>
      </c>
      <c r="H398" s="1">
        <v>23.820955021616999</v>
      </c>
      <c r="I398" s="1">
        <v>0.22633104039847901</v>
      </c>
      <c r="J398" s="1">
        <v>77.6574175108085</v>
      </c>
      <c r="K398" s="1">
        <v>310.16699237584101</v>
      </c>
      <c r="L398" s="1">
        <v>20.287735291733899</v>
      </c>
      <c r="M398" s="1">
        <v>2.8512660390982001</v>
      </c>
      <c r="O398" s="1">
        <v>0.80213535861768204</v>
      </c>
    </row>
    <row r="399" spans="1:15">
      <c r="A399" s="12">
        <v>1871</v>
      </c>
      <c r="B399" s="3" t="s">
        <v>381</v>
      </c>
      <c r="C399" s="14">
        <f t="shared" si="10"/>
        <v>2793.0806153217536</v>
      </c>
      <c r="D399" s="14">
        <f t="shared" si="11"/>
        <v>656.11978527410315</v>
      </c>
      <c r="E399" s="1">
        <v>2136.9608300476498</v>
      </c>
      <c r="F399" s="1">
        <v>219.43953111884699</v>
      </c>
      <c r="H399" s="1">
        <v>39.037112301219899</v>
      </c>
      <c r="I399" s="1">
        <v>0.37353762029882798</v>
      </c>
      <c r="J399" s="1">
        <v>216.418551165015</v>
      </c>
      <c r="K399" s="1">
        <v>155.07563613342001</v>
      </c>
      <c r="L399" s="1">
        <v>18.251417450681</v>
      </c>
      <c r="M399" s="1">
        <v>1.8274804271934999</v>
      </c>
      <c r="O399" s="1">
        <v>5.6965190574280946</v>
      </c>
    </row>
    <row r="400" spans="1:15">
      <c r="A400" s="12">
        <v>1874</v>
      </c>
      <c r="B400" s="3" t="s">
        <v>382</v>
      </c>
      <c r="C400" s="14">
        <f t="shared" si="10"/>
        <v>1584.8522601136892</v>
      </c>
      <c r="D400" s="14">
        <f t="shared" si="11"/>
        <v>118.61224310427929</v>
      </c>
      <c r="E400" s="1">
        <v>1466.2400170094099</v>
      </c>
      <c r="F400" s="1">
        <v>108.06756408193201</v>
      </c>
      <c r="H400" s="1">
        <v>8.3157802667311707</v>
      </c>
      <c r="J400" s="1">
        <v>0.11949727836217</v>
      </c>
      <c r="K400" s="1">
        <v>1.2258167697678599</v>
      </c>
      <c r="M400" s="1">
        <v>0.87295874633474702</v>
      </c>
      <c r="O400" s="1">
        <v>1.0625961151334001E-2</v>
      </c>
    </row>
    <row r="401" spans="1:15">
      <c r="A401" s="12">
        <v>1902</v>
      </c>
      <c r="B401" s="3" t="s">
        <v>383</v>
      </c>
      <c r="C401" s="14">
        <f t="shared" ref="C401:C443" si="12">+SUM(E401:O401)</f>
        <v>5287.9249917508596</v>
      </c>
      <c r="D401" s="14">
        <f t="shared" ref="D401:D443" si="13">+SUM(F401:O401)</f>
        <v>2520.5896017569303</v>
      </c>
      <c r="E401" s="1">
        <v>2767.3353899939302</v>
      </c>
      <c r="F401" s="1">
        <v>1628.4983575507799</v>
      </c>
      <c r="G401" s="1">
        <v>50.754543725817797</v>
      </c>
      <c r="H401" s="1">
        <v>43.5247614081131</v>
      </c>
      <c r="I401" s="1">
        <v>3.4640324409822569</v>
      </c>
      <c r="J401" s="1">
        <v>112.91673931312</v>
      </c>
      <c r="K401" s="1">
        <v>636.33475998276003</v>
      </c>
      <c r="L401" s="1">
        <v>27.436733762616601</v>
      </c>
      <c r="M401" s="1">
        <v>12.046291704233237</v>
      </c>
      <c r="N401" s="1">
        <v>1.48691220073554</v>
      </c>
      <c r="O401" s="1">
        <v>4.1264696677718353</v>
      </c>
    </row>
    <row r="402" spans="1:15">
      <c r="A402" s="12">
        <v>1903</v>
      </c>
      <c r="B402" s="3" t="s">
        <v>384</v>
      </c>
      <c r="C402" s="14">
        <f t="shared" si="12"/>
        <v>1520.3882662921701</v>
      </c>
      <c r="D402" s="14">
        <f t="shared" si="13"/>
        <v>445.13805104990018</v>
      </c>
      <c r="E402" s="1">
        <v>1075.2502152422701</v>
      </c>
      <c r="F402" s="1">
        <v>166.61346068412499</v>
      </c>
      <c r="H402" s="1">
        <v>16.612073780269299</v>
      </c>
      <c r="I402" s="1">
        <v>0.180158843673388</v>
      </c>
      <c r="J402" s="1">
        <v>20.858524962548699</v>
      </c>
      <c r="K402" s="1">
        <v>210.59616623464399</v>
      </c>
      <c r="L402" s="1">
        <v>22.034372736463499</v>
      </c>
      <c r="M402" s="1">
        <v>6.4064321205414299</v>
      </c>
      <c r="N402" s="1">
        <v>0.65073747296629503</v>
      </c>
      <c r="O402" s="1">
        <v>1.1861242146686368</v>
      </c>
    </row>
    <row r="403" spans="1:15">
      <c r="A403" s="12">
        <v>1911</v>
      </c>
      <c r="B403" s="3" t="s">
        <v>385</v>
      </c>
      <c r="C403" s="14">
        <f t="shared" si="12"/>
        <v>701.58486341553316</v>
      </c>
      <c r="D403" s="14">
        <f t="shared" si="13"/>
        <v>512.55288974177222</v>
      </c>
      <c r="E403" s="1">
        <v>189.031973673761</v>
      </c>
      <c r="F403" s="1">
        <v>251.15525765456999</v>
      </c>
      <c r="G403" s="1">
        <v>0.776719693288626</v>
      </c>
      <c r="H403" s="1">
        <v>14.9677933293683</v>
      </c>
      <c r="I403" s="1">
        <v>0.221382930698793</v>
      </c>
      <c r="J403" s="1">
        <v>25.585201414459402</v>
      </c>
      <c r="K403" s="1">
        <v>206.728740794224</v>
      </c>
      <c r="L403" s="1">
        <v>12.3079350448553</v>
      </c>
      <c r="M403" s="1">
        <v>0.65984923175163901</v>
      </c>
      <c r="O403" s="1">
        <v>0.15000964855614701</v>
      </c>
    </row>
    <row r="404" spans="1:15">
      <c r="A404" s="12">
        <v>1913</v>
      </c>
      <c r="B404" s="3" t="s">
        <v>386</v>
      </c>
      <c r="C404" s="14">
        <f t="shared" si="12"/>
        <v>580.74591463034278</v>
      </c>
      <c r="D404" s="14">
        <f t="shared" si="13"/>
        <v>494.99497736993908</v>
      </c>
      <c r="E404" s="1">
        <v>85.750937260403802</v>
      </c>
      <c r="F404" s="1">
        <v>194.58321326618</v>
      </c>
      <c r="G404" s="1">
        <v>3.95813691032772</v>
      </c>
      <c r="H404" s="1">
        <v>29.329171078104501</v>
      </c>
      <c r="I404" s="1">
        <v>0.89582126084256897</v>
      </c>
      <c r="J404" s="1">
        <v>23.6286371029355</v>
      </c>
      <c r="K404" s="1">
        <v>229.781937163809</v>
      </c>
      <c r="L404" s="1">
        <v>12.1514965275245</v>
      </c>
      <c r="M404" s="1">
        <v>0.46789449552308898</v>
      </c>
      <c r="O404" s="1">
        <v>0.19866956469219901</v>
      </c>
    </row>
    <row r="405" spans="1:15">
      <c r="A405" s="12">
        <v>1917</v>
      </c>
      <c r="B405" s="3" t="s">
        <v>387</v>
      </c>
      <c r="C405" s="14">
        <f t="shared" si="12"/>
        <v>592.71934795896266</v>
      </c>
      <c r="D405" s="14">
        <f t="shared" si="13"/>
        <v>241.05855868169661</v>
      </c>
      <c r="E405" s="1">
        <v>351.66078927726602</v>
      </c>
      <c r="F405" s="1">
        <v>92.528372803662194</v>
      </c>
      <c r="G405" s="1">
        <v>0.72079433602691001</v>
      </c>
      <c r="H405" s="1">
        <v>6.88124695377285</v>
      </c>
      <c r="I405" s="1">
        <v>1.5199466756982E-2</v>
      </c>
      <c r="J405" s="1">
        <v>10.766916284312201</v>
      </c>
      <c r="K405" s="1">
        <v>120.191370961422</v>
      </c>
      <c r="L405" s="1">
        <v>9.5488721747664105</v>
      </c>
      <c r="M405" s="1">
        <v>0.35034302158656799</v>
      </c>
      <c r="O405" s="1">
        <v>5.5442679390509002E-2</v>
      </c>
    </row>
    <row r="406" spans="1:15">
      <c r="A406" s="12">
        <v>1919</v>
      </c>
      <c r="B406" s="3" t="s">
        <v>388</v>
      </c>
      <c r="C406" s="14">
        <f t="shared" si="12"/>
        <v>374.66699035713293</v>
      </c>
      <c r="D406" s="14">
        <f t="shared" si="13"/>
        <v>312.73830115113594</v>
      </c>
      <c r="E406" s="1">
        <v>61.928689205997003</v>
      </c>
      <c r="F406" s="1">
        <v>157.02452275711701</v>
      </c>
      <c r="G406" s="1">
        <v>1.20814122955921</v>
      </c>
      <c r="H406" s="1">
        <v>7.0561586460728902</v>
      </c>
      <c r="I406" s="1">
        <v>0.28680035538758503</v>
      </c>
      <c r="J406" s="1">
        <v>16.319778831955901</v>
      </c>
      <c r="K406" s="1">
        <v>126.87052274387401</v>
      </c>
      <c r="L406" s="1">
        <v>3.6924596780037602</v>
      </c>
      <c r="M406" s="1">
        <v>9.9932338410227001E-2</v>
      </c>
      <c r="O406" s="1">
        <v>0.17998457075530402</v>
      </c>
    </row>
    <row r="407" spans="1:15">
      <c r="A407" s="12">
        <v>1920</v>
      </c>
      <c r="B407" s="3" t="s">
        <v>389</v>
      </c>
      <c r="C407" s="14">
        <f t="shared" si="12"/>
        <v>324.5644280746335</v>
      </c>
      <c r="D407" s="14">
        <f t="shared" si="13"/>
        <v>301.63411349468106</v>
      </c>
      <c r="E407" s="1">
        <v>22.930314579952402</v>
      </c>
      <c r="F407" s="1">
        <v>168.682103152216</v>
      </c>
      <c r="G407" s="1">
        <v>0.53514498196736204</v>
      </c>
      <c r="H407" s="1">
        <v>4.7640894806044498</v>
      </c>
      <c r="I407" s="1">
        <v>0.75072202389729803</v>
      </c>
      <c r="J407" s="1">
        <v>15.4992548638253</v>
      </c>
      <c r="K407" s="1">
        <v>106.105865896371</v>
      </c>
      <c r="L407" s="1">
        <v>5.0743058420845601</v>
      </c>
      <c r="M407" s="1">
        <v>0.14025169890183301</v>
      </c>
      <c r="O407" s="1">
        <v>8.2375554813284999E-2</v>
      </c>
    </row>
    <row r="408" spans="1:15">
      <c r="A408" s="12">
        <v>1922</v>
      </c>
      <c r="B408" s="3" t="s">
        <v>390</v>
      </c>
      <c r="C408" s="14">
        <f t="shared" si="12"/>
        <v>2703.8710613018634</v>
      </c>
      <c r="D408" s="14">
        <f t="shared" si="13"/>
        <v>2703.8710613018634</v>
      </c>
      <c r="F408" s="1">
        <v>1758.44796392637</v>
      </c>
      <c r="G408" s="1">
        <v>17.377577744841599</v>
      </c>
      <c r="H408" s="1">
        <v>173.65713485307799</v>
      </c>
      <c r="I408" s="1">
        <v>14.679059517094133</v>
      </c>
      <c r="J408" s="1">
        <v>88.235823090241198</v>
      </c>
      <c r="K408" s="1">
        <v>635.19321500399997</v>
      </c>
      <c r="L408" s="1">
        <v>14.5893637837803</v>
      </c>
      <c r="M408" s="1">
        <v>1.2267645822948201</v>
      </c>
      <c r="O408" s="1">
        <v>0.464158800163122</v>
      </c>
    </row>
    <row r="409" spans="1:15">
      <c r="A409" s="12">
        <v>1923</v>
      </c>
      <c r="B409" s="3" t="s">
        <v>391</v>
      </c>
      <c r="C409" s="14">
        <f t="shared" si="12"/>
        <v>521.56155929788997</v>
      </c>
      <c r="D409" s="14">
        <f t="shared" si="13"/>
        <v>457.95589340190952</v>
      </c>
      <c r="E409" s="1">
        <v>63.605665895980401</v>
      </c>
      <c r="F409" s="1">
        <v>184.756750662912</v>
      </c>
      <c r="G409" s="1">
        <v>0.399636436594067</v>
      </c>
      <c r="H409" s="1">
        <v>18.3394679217309</v>
      </c>
      <c r="I409" s="1">
        <v>1.57402887566787</v>
      </c>
      <c r="J409" s="1">
        <v>18.286840957786598</v>
      </c>
      <c r="K409" s="1">
        <v>221.97547158556199</v>
      </c>
      <c r="L409" s="1">
        <v>11.828844005129399</v>
      </c>
      <c r="M409" s="1">
        <v>0.58875884600754802</v>
      </c>
      <c r="N409" s="1">
        <v>7.5552759692059004E-2</v>
      </c>
      <c r="O409" s="1">
        <v>0.13054135082706297</v>
      </c>
    </row>
    <row r="410" spans="1:15">
      <c r="A410" s="12">
        <v>1924</v>
      </c>
      <c r="B410" s="3" t="s">
        <v>392</v>
      </c>
      <c r="C410" s="14">
        <f t="shared" si="12"/>
        <v>3356.4130331655251</v>
      </c>
      <c r="D410" s="14">
        <f t="shared" si="13"/>
        <v>3322.088013055466</v>
      </c>
      <c r="E410" s="1">
        <v>34.325020110059498</v>
      </c>
      <c r="F410" s="1">
        <v>2031.3270637291</v>
      </c>
      <c r="G410" s="1">
        <v>22.622631618679598</v>
      </c>
      <c r="H410" s="1">
        <v>88.753967776385906</v>
      </c>
      <c r="I410" s="1">
        <v>26.217151346302394</v>
      </c>
      <c r="J410" s="1">
        <v>103.64085664248</v>
      </c>
      <c r="K410" s="1">
        <v>1008.74335398809</v>
      </c>
      <c r="L410" s="1">
        <v>35.113516907672398</v>
      </c>
      <c r="M410" s="1">
        <v>1.6211043683919799</v>
      </c>
      <c r="N410" s="1">
        <v>0.15327674191533899</v>
      </c>
      <c r="O410" s="1">
        <v>3.8950899364486578</v>
      </c>
    </row>
    <row r="411" spans="1:15">
      <c r="A411" s="12">
        <v>1925</v>
      </c>
      <c r="B411" s="3" t="s">
        <v>393</v>
      </c>
      <c r="C411" s="14">
        <f t="shared" si="12"/>
        <v>391.0318796127122</v>
      </c>
      <c r="D411" s="14">
        <f t="shared" si="13"/>
        <v>361.16290041162029</v>
      </c>
      <c r="E411" s="1">
        <v>29.8689792010919</v>
      </c>
      <c r="F411" s="1">
        <v>118.78982257528899</v>
      </c>
      <c r="G411" s="1">
        <v>0.63236830180638604</v>
      </c>
      <c r="H411" s="1">
        <v>13.2020682937523</v>
      </c>
      <c r="I411" s="1">
        <v>1.06120669278844</v>
      </c>
      <c r="J411" s="1">
        <v>26.145941177597699</v>
      </c>
      <c r="K411" s="1">
        <v>193.89692095486001</v>
      </c>
      <c r="L411" s="1">
        <v>7.0018230233372103</v>
      </c>
      <c r="M411" s="1">
        <v>0.28805049966454999</v>
      </c>
      <c r="N411" s="1">
        <v>7.3602248258515995E-2</v>
      </c>
      <c r="O411" s="1">
        <v>7.1096644266167006E-2</v>
      </c>
    </row>
    <row r="412" spans="1:15">
      <c r="A412" s="12">
        <v>1926</v>
      </c>
      <c r="B412" s="3" t="s">
        <v>394</v>
      </c>
      <c r="C412" s="14">
        <f t="shared" si="12"/>
        <v>469.74964960925405</v>
      </c>
      <c r="D412" s="14">
        <f t="shared" si="13"/>
        <v>288.54123475112704</v>
      </c>
      <c r="E412" s="1">
        <v>181.20841485812701</v>
      </c>
      <c r="F412" s="1">
        <v>86.074876353422994</v>
      </c>
      <c r="G412" s="1">
        <v>0.203827791737617</v>
      </c>
      <c r="H412" s="1">
        <v>11.209877611084201</v>
      </c>
      <c r="I412" s="1">
        <v>0.37481463778171997</v>
      </c>
      <c r="J412" s="1">
        <v>17.8067090385725</v>
      </c>
      <c r="K412" s="1">
        <v>163.19151418891801</v>
      </c>
      <c r="L412" s="1">
        <v>9.4294394748061094</v>
      </c>
      <c r="M412" s="1">
        <v>8.3016494278838004E-2</v>
      </c>
      <c r="O412" s="1">
        <v>0.16715916052504398</v>
      </c>
    </row>
    <row r="413" spans="1:15">
      <c r="A413" s="12">
        <v>1927</v>
      </c>
      <c r="B413" s="3" t="s">
        <v>395</v>
      </c>
      <c r="C413" s="14">
        <f t="shared" si="12"/>
        <v>938.43260639481502</v>
      </c>
      <c r="D413" s="14">
        <f t="shared" si="13"/>
        <v>523.86858845054314</v>
      </c>
      <c r="E413" s="1">
        <v>414.564017944272</v>
      </c>
      <c r="F413" s="1">
        <v>196.59305722202501</v>
      </c>
      <c r="G413" s="1">
        <v>0.131886750918524</v>
      </c>
      <c r="H413" s="1">
        <v>23.278291849153099</v>
      </c>
      <c r="I413" s="1">
        <v>1.3202158217715101</v>
      </c>
      <c r="J413" s="1">
        <v>49.397093866589998</v>
      </c>
      <c r="K413" s="1">
        <v>243.654705352598</v>
      </c>
      <c r="L413" s="1">
        <v>9.2793130169076008</v>
      </c>
      <c r="M413" s="1">
        <v>7.0098921501816E-2</v>
      </c>
      <c r="N413" s="1">
        <v>3.6891454358458003E-2</v>
      </c>
      <c r="O413" s="1">
        <v>0.107034194719032</v>
      </c>
    </row>
    <row r="414" spans="1:15">
      <c r="A414" s="12">
        <v>1928</v>
      </c>
      <c r="B414" s="3" t="s">
        <v>396</v>
      </c>
      <c r="C414" s="14">
        <f t="shared" si="12"/>
        <v>1076.1072440459602</v>
      </c>
      <c r="D414" s="14">
        <f t="shared" si="13"/>
        <v>243.42052669840413</v>
      </c>
      <c r="E414" s="1">
        <v>832.68671734755605</v>
      </c>
      <c r="F414" s="1">
        <v>144.42629724304101</v>
      </c>
      <c r="H414" s="1">
        <v>8.06283906910582</v>
      </c>
      <c r="I414" s="1">
        <v>5.7354286529460001E-2</v>
      </c>
      <c r="J414" s="1">
        <v>8.0895649499231492</v>
      </c>
      <c r="K414" s="1">
        <v>81.719797974406902</v>
      </c>
      <c r="L414" s="1">
        <v>0.64193040240708599</v>
      </c>
      <c r="M414" s="1">
        <v>0.36674798023414001</v>
      </c>
      <c r="O414" s="1">
        <v>5.5994792756550005E-2</v>
      </c>
    </row>
    <row r="415" spans="1:15">
      <c r="A415" s="12">
        <v>1929</v>
      </c>
      <c r="B415" s="3" t="s">
        <v>397</v>
      </c>
      <c r="C415" s="14">
        <f t="shared" si="12"/>
        <v>1130.5539589196699</v>
      </c>
      <c r="D415" s="14">
        <f t="shared" si="13"/>
        <v>293.88704065293302</v>
      </c>
      <c r="E415" s="1">
        <v>836.66691826673696</v>
      </c>
      <c r="F415" s="1">
        <v>184.64998164077599</v>
      </c>
      <c r="G415" s="1">
        <v>0.19502617080360499</v>
      </c>
      <c r="H415" s="1">
        <v>17.338820447303799</v>
      </c>
      <c r="I415" s="1">
        <v>0.20900721006351</v>
      </c>
      <c r="J415" s="1">
        <v>9.7777467743994801</v>
      </c>
      <c r="K415" s="1">
        <v>80.823044099733195</v>
      </c>
      <c r="L415" s="1">
        <v>0.50757945342847599</v>
      </c>
      <c r="M415" s="1">
        <v>0.34502640441560101</v>
      </c>
      <c r="O415" s="1">
        <v>4.0808452009380998E-2</v>
      </c>
    </row>
    <row r="416" spans="1:15">
      <c r="A416" s="12">
        <v>1931</v>
      </c>
      <c r="B416" s="3" t="s">
        <v>398</v>
      </c>
      <c r="C416" s="14">
        <f t="shared" si="12"/>
        <v>1586.6836541810596</v>
      </c>
      <c r="D416" s="14">
        <f t="shared" si="13"/>
        <v>883.7271556530419</v>
      </c>
      <c r="E416" s="1">
        <v>702.95649852801796</v>
      </c>
      <c r="F416" s="1">
        <v>274.97739149003303</v>
      </c>
      <c r="H416" s="1">
        <v>33.614762267430301</v>
      </c>
      <c r="I416" s="1">
        <v>1.2423169776773499</v>
      </c>
      <c r="J416" s="1">
        <v>84.178224765491393</v>
      </c>
      <c r="K416" s="1">
        <v>460.284684983293</v>
      </c>
      <c r="L416" s="1">
        <v>26.1405975252639</v>
      </c>
      <c r="M416" s="1">
        <v>2.3923051521343099</v>
      </c>
      <c r="N416" s="1">
        <v>0.124163668598344</v>
      </c>
      <c r="O416" s="1">
        <v>0.7727088231201511</v>
      </c>
    </row>
    <row r="417" spans="1:15">
      <c r="A417" s="12">
        <v>1933</v>
      </c>
      <c r="B417" s="3" t="s">
        <v>399</v>
      </c>
      <c r="C417" s="14">
        <f t="shared" si="12"/>
        <v>1741.7143929137055</v>
      </c>
      <c r="D417" s="14">
        <f t="shared" si="13"/>
        <v>1496.9016330424147</v>
      </c>
      <c r="E417" s="1">
        <v>244.81275987129101</v>
      </c>
      <c r="F417" s="1">
        <v>686.53292198756299</v>
      </c>
      <c r="G417" s="1">
        <v>5.9269180535469603</v>
      </c>
      <c r="H417" s="1">
        <v>53.562107049427297</v>
      </c>
      <c r="I417" s="1">
        <v>2.67094120601717</v>
      </c>
      <c r="J417" s="1">
        <v>64.250236783924706</v>
      </c>
      <c r="K417" s="1">
        <v>625.45433780843996</v>
      </c>
      <c r="L417" s="1">
        <v>56.950210647761899</v>
      </c>
      <c r="M417" s="1">
        <v>0.790368229380775</v>
      </c>
      <c r="N417" s="1">
        <v>0.30051613302479602</v>
      </c>
      <c r="O417" s="1">
        <v>0.46307514332808097</v>
      </c>
    </row>
    <row r="418" spans="1:15">
      <c r="A418" s="12">
        <v>1936</v>
      </c>
      <c r="B418" s="3" t="s">
        <v>400</v>
      </c>
      <c r="C418" s="14">
        <f t="shared" si="12"/>
        <v>5888.3476705166922</v>
      </c>
      <c r="D418" s="14">
        <f t="shared" si="13"/>
        <v>1091.5902669536617</v>
      </c>
      <c r="E418" s="1">
        <v>4796.7574035630296</v>
      </c>
      <c r="F418" s="1">
        <v>760.85722356840404</v>
      </c>
      <c r="G418" s="1">
        <v>0.176345743859111</v>
      </c>
      <c r="H418" s="1">
        <v>40.502389462665597</v>
      </c>
      <c r="I418" s="1">
        <v>0.37489579747892099</v>
      </c>
      <c r="J418" s="1">
        <v>39.745205247536902</v>
      </c>
      <c r="K418" s="1">
        <v>244.991903921893</v>
      </c>
      <c r="L418" s="1">
        <v>4.3336438892606699</v>
      </c>
      <c r="M418" s="1">
        <v>0.31144579527260102</v>
      </c>
      <c r="O418" s="1">
        <v>0.29721352729107198</v>
      </c>
    </row>
    <row r="419" spans="1:15">
      <c r="A419" s="12">
        <v>1938</v>
      </c>
      <c r="B419" s="3" t="s">
        <v>401</v>
      </c>
      <c r="C419" s="14">
        <f t="shared" si="12"/>
        <v>1299.6362928753424</v>
      </c>
      <c r="D419" s="14">
        <f t="shared" si="13"/>
        <v>812.56342334326678</v>
      </c>
      <c r="E419" s="1">
        <v>487.07286953207603</v>
      </c>
      <c r="F419" s="1">
        <v>511.02188880927201</v>
      </c>
      <c r="G419" s="1">
        <v>62.3243909144078</v>
      </c>
      <c r="H419" s="1">
        <v>15.7865879147064</v>
      </c>
      <c r="I419" s="1">
        <v>0.68401833274549495</v>
      </c>
      <c r="J419" s="1">
        <v>23.514733041515701</v>
      </c>
      <c r="K419" s="1">
        <v>182.89000151941701</v>
      </c>
      <c r="L419" s="1">
        <v>15.1681810273735</v>
      </c>
      <c r="M419" s="1">
        <v>0.731656487797953</v>
      </c>
      <c r="N419" s="1">
        <v>6.1377417679241E-2</v>
      </c>
      <c r="O419" s="1">
        <v>0.38058787835151298</v>
      </c>
    </row>
    <row r="420" spans="1:15">
      <c r="A420" s="12">
        <v>1939</v>
      </c>
      <c r="B420" s="3" t="s">
        <v>402</v>
      </c>
      <c r="C420" s="14">
        <f t="shared" si="12"/>
        <v>1605.4306040475615</v>
      </c>
      <c r="D420" s="14">
        <f t="shared" si="13"/>
        <v>1542.8329198965841</v>
      </c>
      <c r="E420" s="1">
        <v>62.5976841509774</v>
      </c>
      <c r="F420" s="1">
        <v>1167.4837163519701</v>
      </c>
      <c r="G420" s="1">
        <v>10.872392151365901</v>
      </c>
      <c r="H420" s="1">
        <v>58.550579464175598</v>
      </c>
      <c r="I420" s="1">
        <v>6.5094418244901018</v>
      </c>
      <c r="J420" s="1">
        <v>11.315643815648301</v>
      </c>
      <c r="K420" s="1">
        <v>280.65495544796499</v>
      </c>
      <c r="L420" s="1">
        <v>6.5771356814214297</v>
      </c>
      <c r="M420" s="1">
        <v>0.52249506580927596</v>
      </c>
      <c r="O420" s="1">
        <v>0.346560093738423</v>
      </c>
    </row>
    <row r="421" spans="1:15">
      <c r="A421" s="12">
        <v>1940</v>
      </c>
      <c r="B421" s="3" t="s">
        <v>421</v>
      </c>
      <c r="C421" s="14">
        <f t="shared" si="12"/>
        <v>1115.3449453584747</v>
      </c>
      <c r="D421" s="14">
        <f t="shared" si="13"/>
        <v>991.17553380545678</v>
      </c>
      <c r="E421" s="1">
        <v>124.16941155301799</v>
      </c>
      <c r="F421" s="1">
        <v>795.94247347708699</v>
      </c>
      <c r="G421" s="1">
        <v>3.8606627319459599</v>
      </c>
      <c r="H421" s="1">
        <v>39.648015067782303</v>
      </c>
      <c r="I421" s="1">
        <v>1.200725078357042</v>
      </c>
      <c r="J421" s="1">
        <v>4.08182753311422</v>
      </c>
      <c r="K421" s="1">
        <v>135.95627551220301</v>
      </c>
      <c r="L421" s="1">
        <v>10.0011940818674</v>
      </c>
      <c r="M421" s="1">
        <v>0.33772428617720901</v>
      </c>
      <c r="O421" s="1">
        <v>0.146636036922553</v>
      </c>
    </row>
    <row r="422" spans="1:15">
      <c r="A422" s="12">
        <v>1941</v>
      </c>
      <c r="B422" s="3" t="s">
        <v>403</v>
      </c>
      <c r="C422" s="14">
        <f t="shared" si="12"/>
        <v>1561.6975096684964</v>
      </c>
      <c r="D422" s="14">
        <f t="shared" si="13"/>
        <v>473.70021552339654</v>
      </c>
      <c r="E422" s="1">
        <v>1087.9972941451001</v>
      </c>
      <c r="F422" s="1">
        <v>368.79015875598498</v>
      </c>
      <c r="G422" s="1">
        <v>3.4112238888275099</v>
      </c>
      <c r="H422" s="1">
        <v>8.4240056293006802</v>
      </c>
      <c r="I422" s="1">
        <v>0.29008021403431</v>
      </c>
      <c r="J422" s="1">
        <v>17.110610266965999</v>
      </c>
      <c r="K422" s="1">
        <v>73.328922815322201</v>
      </c>
      <c r="L422" s="1">
        <v>1.20808467971088</v>
      </c>
      <c r="M422" s="1">
        <v>0.791572785968501</v>
      </c>
      <c r="N422" s="1">
        <v>2.8947682423779E-2</v>
      </c>
      <c r="O422" s="1">
        <v>0.31660880485766202</v>
      </c>
    </row>
    <row r="423" spans="1:15">
      <c r="A423" s="12">
        <v>1942</v>
      </c>
      <c r="B423" s="3" t="s">
        <v>404</v>
      </c>
      <c r="C423" s="14">
        <f t="shared" si="12"/>
        <v>3681.1711655841027</v>
      </c>
      <c r="D423" s="14">
        <f t="shared" si="13"/>
        <v>3437.4547811882057</v>
      </c>
      <c r="E423" s="1">
        <v>243.71638439589699</v>
      </c>
      <c r="F423" s="1">
        <v>2551.06043258619</v>
      </c>
      <c r="G423" s="1">
        <v>8.3609322914261597</v>
      </c>
      <c r="H423" s="1">
        <v>86.517995769543404</v>
      </c>
      <c r="I423" s="1">
        <v>14.87792565204753</v>
      </c>
      <c r="J423" s="1">
        <v>98.320479437688206</v>
      </c>
      <c r="K423" s="1">
        <v>657.89912889766299</v>
      </c>
      <c r="L423" s="1">
        <v>18.387720889226699</v>
      </c>
      <c r="M423" s="1">
        <v>1.54927569574079</v>
      </c>
      <c r="O423" s="1">
        <v>0.48088996867942502</v>
      </c>
    </row>
    <row r="424" spans="1:15">
      <c r="A424" s="12">
        <v>1943</v>
      </c>
      <c r="B424" s="3" t="s">
        <v>405</v>
      </c>
      <c r="C424" s="14">
        <f t="shared" si="12"/>
        <v>2682.478843114146</v>
      </c>
      <c r="D424" s="14">
        <f t="shared" si="13"/>
        <v>2109.4686472913581</v>
      </c>
      <c r="E424" s="1">
        <v>573.01019582278798</v>
      </c>
      <c r="F424" s="1">
        <v>1613.73300269334</v>
      </c>
      <c r="G424" s="1">
        <v>20.199459672641201</v>
      </c>
      <c r="H424" s="1">
        <v>95.986136616343998</v>
      </c>
      <c r="I424" s="1">
        <v>4.8421785265190342</v>
      </c>
      <c r="J424" s="1">
        <v>42.492999571780302</v>
      </c>
      <c r="K424" s="1">
        <v>325.99913733850502</v>
      </c>
      <c r="L424" s="1">
        <v>5.8832722509919204</v>
      </c>
      <c r="M424" s="1">
        <v>0.149404066048446</v>
      </c>
      <c r="N424" s="1">
        <v>5.51113488609E-3</v>
      </c>
      <c r="O424" s="1">
        <v>0.17754542030145401</v>
      </c>
    </row>
    <row r="425" spans="1:15">
      <c r="A425" s="12">
        <v>2002</v>
      </c>
      <c r="B425" s="3" t="s">
        <v>406</v>
      </c>
      <c r="C425" s="14">
        <f t="shared" si="12"/>
        <v>2487.5269848194603</v>
      </c>
      <c r="D425" s="14">
        <f t="shared" si="13"/>
        <v>600.61419932670094</v>
      </c>
      <c r="E425" s="1">
        <v>1886.9127854927599</v>
      </c>
      <c r="F425" s="1">
        <v>531.13374647530395</v>
      </c>
      <c r="H425" s="1">
        <v>12.629446784576</v>
      </c>
      <c r="I425" s="1">
        <v>2.3953016995973972</v>
      </c>
      <c r="J425" s="1">
        <v>49.846053740260402</v>
      </c>
      <c r="K425" s="1">
        <v>2.1510153517898498</v>
      </c>
      <c r="L425" s="1">
        <v>1.0353943030870201</v>
      </c>
      <c r="M425" s="1">
        <v>0.87142851473258798</v>
      </c>
      <c r="O425" s="1">
        <v>0.55181245735366902</v>
      </c>
    </row>
    <row r="426" spans="1:15">
      <c r="A426" s="12">
        <v>2003</v>
      </c>
      <c r="B426" s="3" t="s">
        <v>407</v>
      </c>
      <c r="C426" s="14">
        <f t="shared" si="12"/>
        <v>1962.9841552860541</v>
      </c>
      <c r="D426" s="14">
        <f t="shared" si="13"/>
        <v>1257.647051682286</v>
      </c>
      <c r="E426" s="1">
        <v>705.33710360376801</v>
      </c>
      <c r="F426" s="1">
        <v>1043.5294031205101</v>
      </c>
      <c r="H426" s="1">
        <v>20.387953668676499</v>
      </c>
      <c r="I426" s="1">
        <v>3.5744267856506484</v>
      </c>
      <c r="J426" s="1">
        <v>89.859551433351697</v>
      </c>
      <c r="K426" s="1">
        <v>89.375534682096301</v>
      </c>
      <c r="L426" s="1">
        <v>7.3038093336417198</v>
      </c>
      <c r="M426" s="1">
        <v>2.415833524877296</v>
      </c>
      <c r="N426" s="1">
        <v>0.35758154046794799</v>
      </c>
      <c r="O426" s="1">
        <v>0.84295759301364004</v>
      </c>
    </row>
    <row r="427" spans="1:15">
      <c r="A427" s="12">
        <v>2004</v>
      </c>
      <c r="B427" s="3" t="s">
        <v>408</v>
      </c>
      <c r="C427" s="14">
        <f t="shared" si="12"/>
        <v>3227.7903449301534</v>
      </c>
      <c r="D427" s="14">
        <f t="shared" si="13"/>
        <v>848.20218207365428</v>
      </c>
      <c r="E427" s="1">
        <v>2379.5881628564998</v>
      </c>
      <c r="F427" s="1">
        <v>728.51130791890103</v>
      </c>
      <c r="G427" s="1">
        <v>2.1225582585178402</v>
      </c>
      <c r="H427" s="1">
        <v>29.545131988867698</v>
      </c>
      <c r="I427" s="1">
        <v>3.9359685603037001E-2</v>
      </c>
      <c r="J427" s="1">
        <v>9.8576267703396496</v>
      </c>
      <c r="K427" s="1">
        <v>72.603377204513805</v>
      </c>
      <c r="L427" s="1">
        <v>1.6550123219378301</v>
      </c>
      <c r="M427" s="1">
        <v>2.3616468984290031</v>
      </c>
      <c r="N427" s="1">
        <v>1.21087190189586</v>
      </c>
      <c r="O427" s="1">
        <v>0.29528912464842699</v>
      </c>
    </row>
    <row r="428" spans="1:15">
      <c r="A428" s="12">
        <v>2011</v>
      </c>
      <c r="B428" s="3" t="s">
        <v>422</v>
      </c>
      <c r="C428" s="14">
        <f t="shared" si="12"/>
        <v>9707.3428095200798</v>
      </c>
      <c r="D428" s="14">
        <f t="shared" si="13"/>
        <v>9707.3428095200798</v>
      </c>
      <c r="F428" s="1">
        <v>3776.0238442508598</v>
      </c>
      <c r="H428" s="1">
        <v>705.35474764682704</v>
      </c>
      <c r="I428" s="1">
        <v>33.111917773640762</v>
      </c>
      <c r="J428" s="1">
        <v>1586.47569266089</v>
      </c>
      <c r="K428" s="1">
        <v>3601.7806820542</v>
      </c>
      <c r="L428" s="1">
        <v>3.6614329245042598</v>
      </c>
      <c r="M428" s="1">
        <v>0.58670693637262294</v>
      </c>
      <c r="O428" s="1">
        <v>0.34778527278607496</v>
      </c>
    </row>
    <row r="429" spans="1:15">
      <c r="A429" s="12">
        <v>2012</v>
      </c>
      <c r="B429" s="3" t="s">
        <v>409</v>
      </c>
      <c r="C429" s="14">
        <f t="shared" si="12"/>
        <v>4557.6534518250737</v>
      </c>
      <c r="D429" s="14">
        <f t="shared" si="13"/>
        <v>3849.429046477228</v>
      </c>
      <c r="E429" s="1">
        <v>708.22440534784596</v>
      </c>
      <c r="F429" s="1">
        <v>2680.1775774671501</v>
      </c>
      <c r="G429" s="1">
        <v>11.078086422383301</v>
      </c>
      <c r="H429" s="1">
        <v>184.044208202356</v>
      </c>
      <c r="I429" s="1">
        <v>12.64969913492731</v>
      </c>
      <c r="J429" s="1">
        <v>89.177407661523105</v>
      </c>
      <c r="K429" s="1">
        <v>839.08308630903196</v>
      </c>
      <c r="L429" s="1">
        <v>24.6331745204665</v>
      </c>
      <c r="M429" s="1">
        <v>5.0621533998749699</v>
      </c>
      <c r="O429" s="1">
        <v>3.5236533595148627</v>
      </c>
    </row>
    <row r="430" spans="1:15">
      <c r="A430" s="12">
        <v>2014</v>
      </c>
      <c r="B430" s="3" t="s">
        <v>410</v>
      </c>
      <c r="C430" s="14">
        <f t="shared" si="12"/>
        <v>2808.586466825117</v>
      </c>
      <c r="D430" s="14">
        <f t="shared" si="13"/>
        <v>688.87667931287717</v>
      </c>
      <c r="E430" s="1">
        <v>2119.7097875122399</v>
      </c>
      <c r="F430" s="1">
        <v>545.34230630628394</v>
      </c>
      <c r="G430" s="1">
        <v>38.026021730186599</v>
      </c>
      <c r="H430" s="1">
        <v>17.850560029337299</v>
      </c>
      <c r="I430" s="1">
        <v>9.3545696148723004E-2</v>
      </c>
      <c r="J430" s="1">
        <v>8.2225888959543205</v>
      </c>
      <c r="K430" s="1">
        <v>78.748555823012893</v>
      </c>
      <c r="L430" s="1">
        <v>0.27206038749890399</v>
      </c>
      <c r="M430" s="1">
        <v>0.25877508605593602</v>
      </c>
      <c r="O430" s="1">
        <v>6.2265358398599008E-2</v>
      </c>
    </row>
    <row r="431" spans="1:15">
      <c r="A431" s="12">
        <v>2015</v>
      </c>
      <c r="B431" s="3" t="s">
        <v>411</v>
      </c>
      <c r="C431" s="14">
        <f t="shared" si="12"/>
        <v>2767.9119575520144</v>
      </c>
      <c r="D431" s="14">
        <f t="shared" si="13"/>
        <v>555.55134477502452</v>
      </c>
      <c r="E431" s="1">
        <v>2212.3606127769899</v>
      </c>
      <c r="F431" s="1">
        <v>515.90852280639001</v>
      </c>
      <c r="H431" s="1">
        <v>21.474706048017499</v>
      </c>
      <c r="I431" s="1">
        <v>4.6530784154154001E-2</v>
      </c>
      <c r="J431" s="1">
        <v>6.4476354679279897</v>
      </c>
      <c r="K431" s="1">
        <v>10.829733319507</v>
      </c>
      <c r="M431" s="1">
        <v>0.42974223927067501</v>
      </c>
      <c r="O431" s="1">
        <v>0.41447410975719101</v>
      </c>
    </row>
    <row r="432" spans="1:15">
      <c r="A432" s="12">
        <v>2017</v>
      </c>
      <c r="B432" s="3" t="s">
        <v>412</v>
      </c>
      <c r="C432" s="14">
        <f t="shared" si="12"/>
        <v>2143.7246257256879</v>
      </c>
      <c r="D432" s="14">
        <f t="shared" si="13"/>
        <v>1844.2866869864517</v>
      </c>
      <c r="E432" s="1">
        <v>299.43793873923602</v>
      </c>
      <c r="F432" s="1">
        <v>1494.38771458007</v>
      </c>
      <c r="G432" s="1">
        <v>0.46272257211720802</v>
      </c>
      <c r="H432" s="1">
        <v>97.368529962582997</v>
      </c>
      <c r="I432" s="1">
        <v>7.5694987618638532</v>
      </c>
      <c r="J432" s="1">
        <v>91.881467358534906</v>
      </c>
      <c r="K432" s="1">
        <v>149.916475426293</v>
      </c>
      <c r="L432" s="1">
        <v>1.8954435030417001</v>
      </c>
      <c r="M432" s="1">
        <v>0.15137844899199801</v>
      </c>
      <c r="N432" s="1">
        <v>0.112441000503587</v>
      </c>
      <c r="O432" s="1">
        <v>0.54101537245294196</v>
      </c>
    </row>
    <row r="433" spans="1:15">
      <c r="A433" s="12">
        <v>2018</v>
      </c>
      <c r="B433" s="3" t="s">
        <v>413</v>
      </c>
      <c r="C433" s="14">
        <f t="shared" si="12"/>
        <v>3882.6032242946098</v>
      </c>
      <c r="D433" s="14">
        <f t="shared" si="13"/>
        <v>1135.8240917702296</v>
      </c>
      <c r="E433" s="1">
        <v>2746.7791325243802</v>
      </c>
      <c r="F433" s="1">
        <v>1043.1521741530501</v>
      </c>
      <c r="H433" s="1">
        <v>67.063971667651202</v>
      </c>
      <c r="I433" s="1">
        <v>1.2700754836771471</v>
      </c>
      <c r="J433" s="1">
        <v>15.3289264514857</v>
      </c>
      <c r="K433" s="1">
        <v>8.3653253648349093</v>
      </c>
      <c r="L433" s="1">
        <v>0.20855852694820801</v>
      </c>
      <c r="M433" s="1">
        <v>0.35786653760378401</v>
      </c>
      <c r="O433" s="1">
        <v>7.7193584978580004E-2</v>
      </c>
    </row>
    <row r="434" spans="1:15">
      <c r="A434" s="12">
        <v>2019</v>
      </c>
      <c r="B434" s="3" t="s">
        <v>414</v>
      </c>
      <c r="C434" s="14">
        <f t="shared" si="12"/>
        <v>4098.4650057647086</v>
      </c>
      <c r="D434" s="14">
        <f t="shared" si="13"/>
        <v>925.68294422922918</v>
      </c>
      <c r="E434" s="1">
        <v>3172.7820615354799</v>
      </c>
      <c r="F434" s="1">
        <v>854.58531498129196</v>
      </c>
      <c r="H434" s="1">
        <v>33.246163998444999</v>
      </c>
      <c r="I434" s="1">
        <v>0.85300213355183596</v>
      </c>
      <c r="J434" s="1">
        <v>31.0204732174717</v>
      </c>
      <c r="K434" s="1">
        <v>4.8456061690074703</v>
      </c>
      <c r="M434" s="1">
        <v>0.85447516630550702</v>
      </c>
      <c r="O434" s="1">
        <v>0.27790856315561902</v>
      </c>
    </row>
    <row r="435" spans="1:15">
      <c r="A435" s="12">
        <v>2020</v>
      </c>
      <c r="B435" s="3" t="s">
        <v>423</v>
      </c>
      <c r="C435" s="14">
        <f t="shared" si="12"/>
        <v>5995.9589558964663</v>
      </c>
      <c r="D435" s="14">
        <f t="shared" si="13"/>
        <v>4872.5760352683355</v>
      </c>
      <c r="E435" s="1">
        <v>1123.38292062813</v>
      </c>
      <c r="F435" s="1">
        <v>3345.6738266959401</v>
      </c>
      <c r="H435" s="1">
        <v>209.80459490421299</v>
      </c>
      <c r="I435" s="1">
        <v>22.540083004074628</v>
      </c>
      <c r="J435" s="1">
        <v>262.35238676190198</v>
      </c>
      <c r="K435" s="1">
        <v>1016.23562916567</v>
      </c>
      <c r="L435" s="1">
        <v>11.975620681899199</v>
      </c>
      <c r="M435" s="1">
        <v>1.0909707513070801</v>
      </c>
      <c r="N435" s="1">
        <v>5.7928378134184999E-2</v>
      </c>
      <c r="O435" s="1">
        <v>2.8449949251956506</v>
      </c>
    </row>
    <row r="436" spans="1:15">
      <c r="A436" s="12">
        <v>2021</v>
      </c>
      <c r="B436" s="3" t="s">
        <v>424</v>
      </c>
      <c r="C436" s="14">
        <f t="shared" si="12"/>
        <v>5452.9468088468138</v>
      </c>
      <c r="D436" s="14">
        <f t="shared" si="13"/>
        <v>5452.9468088468138</v>
      </c>
      <c r="F436" s="1">
        <v>1342.3716025741001</v>
      </c>
      <c r="H436" s="1">
        <v>203.62902703571999</v>
      </c>
      <c r="I436" s="1">
        <v>39.859259154669381</v>
      </c>
      <c r="J436" s="1">
        <v>538.27287508564098</v>
      </c>
      <c r="K436" s="1">
        <v>3317.1020771246199</v>
      </c>
      <c r="L436" s="1">
        <v>10.4856797855106</v>
      </c>
      <c r="M436" s="1">
        <v>0.79176619835461204</v>
      </c>
      <c r="N436" s="1">
        <v>7.6797872166429998E-2</v>
      </c>
      <c r="O436" s="1">
        <v>0.35772401603167303</v>
      </c>
    </row>
    <row r="437" spans="1:15">
      <c r="A437" s="12">
        <v>2022</v>
      </c>
      <c r="B437" s="3" t="s">
        <v>415</v>
      </c>
      <c r="C437" s="14">
        <f t="shared" si="12"/>
        <v>5729.2299006473295</v>
      </c>
      <c r="D437" s="14">
        <f t="shared" si="13"/>
        <v>3459.3951012219195</v>
      </c>
      <c r="E437" s="1">
        <v>2269.83479942541</v>
      </c>
      <c r="F437" s="1">
        <v>2821.2228271664999</v>
      </c>
      <c r="H437" s="1">
        <v>218.278541363795</v>
      </c>
      <c r="I437" s="1">
        <v>9.0252317954948289</v>
      </c>
      <c r="J437" s="1">
        <v>76.066172146936395</v>
      </c>
      <c r="K437" s="1">
        <v>332.23609930643801</v>
      </c>
      <c r="L437" s="1">
        <v>1.94137774514791</v>
      </c>
      <c r="M437" s="1">
        <v>0.35347385598631997</v>
      </c>
      <c r="O437" s="1">
        <v>0.27137784162161099</v>
      </c>
    </row>
    <row r="438" spans="1:15">
      <c r="A438" s="12">
        <v>2023</v>
      </c>
      <c r="B438" s="3" t="s">
        <v>416</v>
      </c>
      <c r="C438" s="14">
        <f t="shared" si="12"/>
        <v>3105.2538904506323</v>
      </c>
      <c r="D438" s="14">
        <f t="shared" si="13"/>
        <v>1416.3359316804215</v>
      </c>
      <c r="E438" s="1">
        <v>1688.9179587702099</v>
      </c>
      <c r="F438" s="1">
        <v>1293.20710756054</v>
      </c>
      <c r="H438" s="1">
        <v>58.057036446247203</v>
      </c>
      <c r="I438" s="1">
        <v>3.5638666130423928</v>
      </c>
      <c r="J438" s="1">
        <v>30.4337337681335</v>
      </c>
      <c r="K438" s="1">
        <v>29.845003145853401</v>
      </c>
      <c r="L438" s="1">
        <v>0.41083805949801799</v>
      </c>
      <c r="M438" s="1">
        <v>0.451565991719656</v>
      </c>
      <c r="O438" s="1">
        <v>0.36678009538751</v>
      </c>
    </row>
    <row r="439" spans="1:15">
      <c r="A439" s="12">
        <v>2024</v>
      </c>
      <c r="B439" s="3" t="s">
        <v>417</v>
      </c>
      <c r="C439" s="14">
        <f t="shared" si="12"/>
        <v>2440.9525983152043</v>
      </c>
      <c r="D439" s="14">
        <f t="shared" si="13"/>
        <v>1121.7829237324345</v>
      </c>
      <c r="E439" s="1">
        <v>1319.1696745827701</v>
      </c>
      <c r="F439" s="1">
        <v>1043.42945195726</v>
      </c>
      <c r="H439" s="1">
        <v>36.151130459934102</v>
      </c>
      <c r="I439" s="1">
        <v>2.8623279162116719</v>
      </c>
      <c r="J439" s="1">
        <v>20.5813989150023</v>
      </c>
      <c r="K439" s="1">
        <v>16.813400232483101</v>
      </c>
      <c r="L439" s="1">
        <v>0.68245732848947704</v>
      </c>
      <c r="M439" s="1">
        <v>0.48802521740659999</v>
      </c>
      <c r="O439" s="1">
        <v>0.77473170564719696</v>
      </c>
    </row>
    <row r="440" spans="1:15">
      <c r="A440" s="12">
        <v>2025</v>
      </c>
      <c r="B440" s="3" t="s">
        <v>425</v>
      </c>
      <c r="C440" s="14">
        <f t="shared" si="12"/>
        <v>4365.9747252222833</v>
      </c>
      <c r="D440" s="14">
        <f t="shared" si="13"/>
        <v>4051.3545182329294</v>
      </c>
      <c r="E440" s="1">
        <v>314.62020698935402</v>
      </c>
      <c r="F440" s="1">
        <v>2409.95906091697</v>
      </c>
      <c r="H440" s="1">
        <v>158.23194296858699</v>
      </c>
      <c r="I440" s="1">
        <v>61.180803196122405</v>
      </c>
      <c r="J440" s="1">
        <v>212.463616666288</v>
      </c>
      <c r="K440" s="1">
        <v>1180.8455481851499</v>
      </c>
      <c r="L440" s="1">
        <v>27.715157142165602</v>
      </c>
      <c r="M440" s="1">
        <v>0.34827732550833901</v>
      </c>
      <c r="N440" s="1">
        <v>8.5445697201659999E-3</v>
      </c>
      <c r="O440" s="1">
        <v>0.60156726241805303</v>
      </c>
    </row>
    <row r="441" spans="1:15">
      <c r="A441" s="12">
        <v>2027</v>
      </c>
      <c r="B441" s="3" t="s">
        <v>426</v>
      </c>
      <c r="C441" s="14">
        <f t="shared" si="12"/>
        <v>1637.3916757674106</v>
      </c>
      <c r="D441" s="14">
        <f t="shared" si="13"/>
        <v>1436.8939018338135</v>
      </c>
      <c r="E441" s="1">
        <v>200.49777393359699</v>
      </c>
      <c r="F441" s="1">
        <v>784.54699279805595</v>
      </c>
      <c r="H441" s="1">
        <v>68.337779127201003</v>
      </c>
      <c r="I441" s="1">
        <v>2.6305684144649901</v>
      </c>
      <c r="J441" s="1">
        <v>136.094153497988</v>
      </c>
      <c r="K441" s="1">
        <v>442.15645475939499</v>
      </c>
      <c r="L441" s="1">
        <v>3.0184579874918902</v>
      </c>
      <c r="O441" s="1">
        <v>0.109495249216726</v>
      </c>
    </row>
    <row r="442" spans="1:15">
      <c r="A442" s="12">
        <v>2028</v>
      </c>
      <c r="B442" s="3" t="s">
        <v>418</v>
      </c>
      <c r="C442" s="14">
        <f t="shared" si="12"/>
        <v>2814.1796393234899</v>
      </c>
      <c r="D442" s="14">
        <f t="shared" si="13"/>
        <v>1434.7231075330903</v>
      </c>
      <c r="E442" s="1">
        <v>1379.4565317904</v>
      </c>
      <c r="F442" s="1">
        <v>1393.0549120918499</v>
      </c>
      <c r="H442" s="1">
        <v>15.0263181731918</v>
      </c>
      <c r="I442" s="1">
        <v>3.698525130143695</v>
      </c>
      <c r="J442" s="1">
        <v>9.1023278391602602</v>
      </c>
      <c r="K442" s="1">
        <v>12.5397745176579</v>
      </c>
      <c r="L442" s="1">
        <v>8.6757448751504998E-2</v>
      </c>
      <c r="M442" s="1">
        <v>0.675658546965346</v>
      </c>
      <c r="O442" s="1">
        <v>0.53883378536961601</v>
      </c>
    </row>
    <row r="443" spans="1:15">
      <c r="A443" s="12">
        <v>2030</v>
      </c>
      <c r="B443" s="3" t="s">
        <v>419</v>
      </c>
      <c r="C443" s="14">
        <f t="shared" si="12"/>
        <v>5107.3059080630164</v>
      </c>
      <c r="D443" s="14">
        <f t="shared" si="13"/>
        <v>3971.5956179879358</v>
      </c>
      <c r="E443" s="1">
        <v>1135.7102900750799</v>
      </c>
      <c r="F443" s="1">
        <v>1712.8544477973301</v>
      </c>
      <c r="H443" s="1">
        <v>488.327248920849</v>
      </c>
      <c r="I443" s="1">
        <v>17.42111464884178</v>
      </c>
      <c r="J443" s="1">
        <v>414.81451400636399</v>
      </c>
      <c r="K443" s="1">
        <v>1315.7813823031199</v>
      </c>
      <c r="L443" s="1">
        <v>11.0304607543403</v>
      </c>
      <c r="M443" s="1">
        <v>2.6979804014451281</v>
      </c>
      <c r="N443" s="1">
        <v>0.85935184995075697</v>
      </c>
      <c r="O443" s="1">
        <v>7.8091173056955761</v>
      </c>
    </row>
    <row r="444" spans="1:15">
      <c r="A444" s="12"/>
      <c r="B444" s="3" t="s">
        <v>420</v>
      </c>
      <c r="C444" s="2">
        <f t="shared" ref="C444:E444" si="14">SUM(C16:C443)</f>
        <v>469244.11791053915</v>
      </c>
      <c r="D444" s="2">
        <f t="shared" si="14"/>
        <v>323778.99885125633</v>
      </c>
      <c r="E444" s="2">
        <f t="shared" si="14"/>
        <v>145465.11905928294</v>
      </c>
      <c r="F444" s="2">
        <f>SUM(F16:F443)</f>
        <v>146561.76756603611</v>
      </c>
      <c r="G444" s="2">
        <f>SUM(G16:G443)</f>
        <v>2795.3063323263564</v>
      </c>
      <c r="H444" s="2">
        <f>SUM(H16:H443)</f>
        <v>18331.864614724283</v>
      </c>
      <c r="I444" s="2">
        <v>1201.2952960093755</v>
      </c>
      <c r="J444" s="2">
        <f t="shared" ref="J444" si="15">SUM(J16:J443)</f>
        <v>18705.19345877675</v>
      </c>
      <c r="K444" s="2">
        <f>SUM(K16:K443)</f>
        <v>125066.4392166887</v>
      </c>
      <c r="L444" s="2">
        <f>SUM(L16:L443)</f>
        <v>9577.6066187668712</v>
      </c>
      <c r="M444" s="2">
        <v>1087.3147606322354</v>
      </c>
      <c r="N444" s="2">
        <f t="shared" ref="N444" si="16">SUM(N16:N443)</f>
        <v>141.36270659442724</v>
      </c>
      <c r="O444" s="2">
        <v>310.84828070110564</v>
      </c>
    </row>
    <row r="447" spans="1:15">
      <c r="A447" s="9" t="s">
        <v>444</v>
      </c>
    </row>
    <row r="448" spans="1:15">
      <c r="A448" s="9" t="s">
        <v>441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Navngitte områder</vt:lpstr>
      </vt:variant>
      <vt:variant>
        <vt:i4>1</vt:i4>
      </vt:variant>
    </vt:vector>
  </HeadingPairs>
  <TitlesOfParts>
    <vt:vector size="4" baseType="lpstr">
      <vt:lpstr>Ark1</vt:lpstr>
      <vt:lpstr>Ark2</vt:lpstr>
      <vt:lpstr>Ark3</vt:lpstr>
      <vt:lpstr>'Ark1'!pivot_laea</vt:lpstr>
    </vt:vector>
  </TitlesOfParts>
  <Company>Statens kartverk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eggmar</dc:creator>
  <cp:lastModifiedBy>stahar</cp:lastModifiedBy>
  <dcterms:created xsi:type="dcterms:W3CDTF">2013-02-12T12:15:26Z</dcterms:created>
  <dcterms:modified xsi:type="dcterms:W3CDTF">2013-02-18T14:51:21Z</dcterms:modified>
</cp:coreProperties>
</file>